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 Faye\Documents\Master 2 ICL\"/>
    </mc:Choice>
  </mc:AlternateContent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L32" i="2" l="1"/>
  <c r="F31" i="4" l="1"/>
  <c r="F30" i="4"/>
  <c r="F16" i="4"/>
  <c r="F10" i="4"/>
  <c r="C31" i="4"/>
  <c r="C30" i="4"/>
  <c r="C28" i="4"/>
  <c r="C22" i="4"/>
  <c r="C16" i="4"/>
  <c r="C10" i="4"/>
  <c r="L20" i="3"/>
  <c r="L11" i="3"/>
  <c r="L30" i="2"/>
  <c r="L26" i="2"/>
  <c r="L22" i="2"/>
  <c r="L17" i="2"/>
  <c r="M19" i="1" l="1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<sst xmlns="http://schemas.openxmlformats.org/spreadsheetml/2006/main" count="360" uniqueCount="111">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</sst>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7" workbookViewId="0">
      <selection activeCell="M36" sqref="M36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8" t="s">
        <v>14</v>
      </c>
      <c r="C12" s="129"/>
      <c r="D12" s="128" t="s">
        <v>17</v>
      </c>
      <c r="E12" s="129"/>
      <c r="G12" s="132" t="s">
        <v>18</v>
      </c>
      <c r="H12" s="133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6">
        <v>23</v>
      </c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70</v>
      </c>
      <c r="E14" s="39">
        <v>28</v>
      </c>
      <c r="G14" s="27" t="s">
        <v>6</v>
      </c>
      <c r="H14" s="19" t="s">
        <v>1</v>
      </c>
      <c r="I14" s="19">
        <v>1</v>
      </c>
      <c r="J14" s="28">
        <v>6</v>
      </c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100</v>
      </c>
      <c r="E15" s="39">
        <v>27</v>
      </c>
      <c r="G15" s="27" t="s">
        <v>1</v>
      </c>
      <c r="H15" s="19" t="s">
        <v>7</v>
      </c>
      <c r="I15" s="18">
        <v>1</v>
      </c>
      <c r="J15" s="28">
        <v>15</v>
      </c>
      <c r="K15" s="28"/>
      <c r="L15" s="121" t="s">
        <v>21</v>
      </c>
      <c r="M15" s="122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90</v>
      </c>
      <c r="E16" s="39">
        <v>26</v>
      </c>
      <c r="G16" s="27" t="s">
        <v>7</v>
      </c>
      <c r="H16" s="19" t="s">
        <v>8</v>
      </c>
      <c r="I16" s="19">
        <v>0.5</v>
      </c>
      <c r="J16" s="116">
        <v>13</v>
      </c>
      <c r="K16" s="116"/>
      <c r="L16" s="130"/>
      <c r="M16" s="131"/>
      <c r="N16" s="5"/>
      <c r="O16" s="5"/>
      <c r="P16" s="5"/>
      <c r="Q16" s="5"/>
    </row>
    <row r="17" spans="2:17" ht="15" customHeight="1" thickBot="1" x14ac:dyDescent="0.25">
      <c r="B17" s="113" t="s">
        <v>69</v>
      </c>
      <c r="C17" s="44">
        <v>35</v>
      </c>
      <c r="D17" s="38" t="s">
        <v>104</v>
      </c>
      <c r="E17" s="39">
        <v>25</v>
      </c>
      <c r="G17" s="65" t="s">
        <v>8</v>
      </c>
      <c r="H17" s="66" t="s">
        <v>29</v>
      </c>
      <c r="I17" s="66">
        <v>0</v>
      </c>
      <c r="J17" s="67">
        <v>13</v>
      </c>
      <c r="K17" s="67"/>
      <c r="L17" s="75">
        <f>SUM(I13:I17)</f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70</v>
      </c>
      <c r="C18" s="39">
        <v>28</v>
      </c>
      <c r="D18" s="38" t="s">
        <v>76</v>
      </c>
      <c r="E18" s="39">
        <v>23</v>
      </c>
      <c r="G18" s="123" t="s">
        <v>34</v>
      </c>
      <c r="H18" s="124"/>
      <c r="I18" s="124"/>
      <c r="J18" s="124"/>
      <c r="K18" s="125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71</v>
      </c>
      <c r="C19" s="39">
        <v>15</v>
      </c>
      <c r="D19" s="38" t="s">
        <v>80</v>
      </c>
      <c r="E19" s="39">
        <v>22</v>
      </c>
      <c r="G19" s="68" t="s">
        <v>29</v>
      </c>
      <c r="H19" s="52" t="s">
        <v>10</v>
      </c>
      <c r="I19" s="52">
        <v>2</v>
      </c>
      <c r="J19" s="69">
        <v>19</v>
      </c>
      <c r="K19" s="69"/>
      <c r="N19" s="5"/>
      <c r="O19" s="5"/>
      <c r="P19" s="5"/>
      <c r="Q19" s="5"/>
    </row>
    <row r="20" spans="2:17" ht="15" x14ac:dyDescent="0.2">
      <c r="B20" s="38" t="s">
        <v>72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117">
        <v>16</v>
      </c>
      <c r="K20" s="117"/>
      <c r="L20" s="121" t="s">
        <v>22</v>
      </c>
      <c r="M20" s="126"/>
      <c r="N20" s="5"/>
      <c r="Q20" s="5"/>
    </row>
    <row r="21" spans="2:17" ht="15" x14ac:dyDescent="0.2">
      <c r="B21" s="38" t="s">
        <v>73</v>
      </c>
      <c r="C21" s="39">
        <v>1</v>
      </c>
      <c r="D21" s="38" t="s">
        <v>96</v>
      </c>
      <c r="E21" s="39">
        <v>20</v>
      </c>
      <c r="G21" s="27" t="s">
        <v>2</v>
      </c>
      <c r="H21" s="19" t="s">
        <v>5</v>
      </c>
      <c r="I21" s="18">
        <v>0.5</v>
      </c>
      <c r="J21" s="117">
        <v>9</v>
      </c>
      <c r="K21" s="117"/>
      <c r="L21" s="134"/>
      <c r="M21" s="135"/>
      <c r="N21" s="5"/>
      <c r="Q21" s="5"/>
    </row>
    <row r="22" spans="2:17" ht="15.75" thickBot="1" x14ac:dyDescent="0.25">
      <c r="B22" s="38" t="s">
        <v>74</v>
      </c>
      <c r="C22" s="39">
        <v>5</v>
      </c>
      <c r="D22" s="38" t="s">
        <v>109</v>
      </c>
      <c r="E22" s="39">
        <v>20</v>
      </c>
      <c r="G22" s="65" t="s">
        <v>5</v>
      </c>
      <c r="H22" s="66" t="s">
        <v>29</v>
      </c>
      <c r="I22" s="66">
        <v>0</v>
      </c>
      <c r="J22" s="118">
        <v>17</v>
      </c>
      <c r="K22" s="118"/>
      <c r="L22" s="75">
        <f>SUM(I19:I22)</f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75</v>
      </c>
      <c r="C23" s="39">
        <v>7</v>
      </c>
      <c r="D23" s="38" t="s">
        <v>95</v>
      </c>
      <c r="E23" s="39">
        <v>19</v>
      </c>
      <c r="G23" s="123" t="s">
        <v>37</v>
      </c>
      <c r="H23" s="124"/>
      <c r="I23" s="124"/>
      <c r="J23" s="124"/>
      <c r="K23" s="125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76</v>
      </c>
      <c r="C24" s="39">
        <v>23</v>
      </c>
      <c r="D24" s="38" t="s">
        <v>81</v>
      </c>
      <c r="E24" s="39">
        <v>18</v>
      </c>
      <c r="G24" s="27" t="s">
        <v>29</v>
      </c>
      <c r="H24" s="19" t="s">
        <v>4</v>
      </c>
      <c r="I24" s="18">
        <v>4</v>
      </c>
      <c r="J24" s="115">
        <v>14</v>
      </c>
      <c r="K24" s="31"/>
      <c r="L24" s="121" t="s">
        <v>23</v>
      </c>
      <c r="M24" s="126"/>
      <c r="N24" s="5"/>
      <c r="O24" s="5"/>
      <c r="P24" s="5"/>
      <c r="Q24" s="5"/>
    </row>
    <row r="25" spans="2:17" ht="15" x14ac:dyDescent="0.2">
      <c r="B25" s="38" t="s">
        <v>77</v>
      </c>
      <c r="C25" s="39">
        <v>0</v>
      </c>
      <c r="D25" s="38" t="s">
        <v>97</v>
      </c>
      <c r="E25" s="39">
        <v>18</v>
      </c>
      <c r="G25" s="27" t="s">
        <v>4</v>
      </c>
      <c r="H25" s="19" t="s">
        <v>3</v>
      </c>
      <c r="I25" s="18">
        <v>0.5</v>
      </c>
      <c r="J25" s="23">
        <v>15</v>
      </c>
      <c r="K25" s="31"/>
      <c r="L25" s="119"/>
      <c r="M25" s="120"/>
      <c r="N25" s="5"/>
      <c r="O25" s="5"/>
      <c r="P25" s="5"/>
      <c r="Q25" s="5"/>
    </row>
    <row r="26" spans="2:17" ht="15.75" thickBot="1" x14ac:dyDescent="0.25">
      <c r="B26" s="38" t="s">
        <v>78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>
        <v>9</v>
      </c>
      <c r="K26" s="31"/>
      <c r="L26" s="75">
        <f>SUM(I24:I26)</f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79</v>
      </c>
      <c r="C27" s="39">
        <v>10</v>
      </c>
      <c r="D27" s="38" t="s">
        <v>88</v>
      </c>
      <c r="E27" s="39">
        <v>16</v>
      </c>
      <c r="G27" s="123" t="s">
        <v>64</v>
      </c>
      <c r="H27" s="124"/>
      <c r="I27" s="124"/>
      <c r="J27" s="124"/>
      <c r="K27" s="125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80</v>
      </c>
      <c r="C28" s="39">
        <v>22</v>
      </c>
      <c r="D28" s="38" t="s">
        <v>71</v>
      </c>
      <c r="E28" s="39">
        <v>15</v>
      </c>
      <c r="G28" s="27" t="s">
        <v>29</v>
      </c>
      <c r="H28" s="19" t="s">
        <v>9</v>
      </c>
      <c r="I28" s="18">
        <v>4</v>
      </c>
      <c r="J28" s="18">
        <v>13</v>
      </c>
      <c r="K28" s="28"/>
      <c r="L28" s="127" t="s">
        <v>24</v>
      </c>
      <c r="M28" s="126"/>
      <c r="N28" s="5"/>
      <c r="O28" s="5"/>
      <c r="P28" s="5"/>
      <c r="Q28" s="5"/>
    </row>
    <row r="29" spans="2:17" x14ac:dyDescent="0.2">
      <c r="B29" s="38" t="s">
        <v>81</v>
      </c>
      <c r="C29" s="39">
        <v>18</v>
      </c>
      <c r="D29" s="38" t="s">
        <v>101</v>
      </c>
      <c r="E29" s="39">
        <v>14</v>
      </c>
      <c r="G29" s="27" t="s">
        <v>9</v>
      </c>
      <c r="H29" s="19" t="s">
        <v>29</v>
      </c>
      <c r="I29" s="18">
        <v>0</v>
      </c>
      <c r="J29" s="18">
        <v>13</v>
      </c>
      <c r="K29" s="28"/>
      <c r="L29" s="119"/>
      <c r="M29" s="120"/>
      <c r="N29" s="14"/>
      <c r="O29" s="14"/>
      <c r="P29" s="14"/>
      <c r="Q29" s="14"/>
    </row>
    <row r="30" spans="2:17" ht="15.75" thickBot="1" x14ac:dyDescent="0.25">
      <c r="B30" s="38" t="s">
        <v>82</v>
      </c>
      <c r="C30" s="39">
        <v>8</v>
      </c>
      <c r="D30" s="38" t="s">
        <v>98</v>
      </c>
      <c r="E30" s="39">
        <v>13</v>
      </c>
      <c r="G30" s="32"/>
      <c r="H30" s="33"/>
      <c r="I30" s="34"/>
      <c r="J30" s="34"/>
      <c r="K30" s="35"/>
      <c r="L30" s="75">
        <f>SUM(I28:I30)</f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83</v>
      </c>
      <c r="C31" s="39">
        <v>0</v>
      </c>
      <c r="D31" s="38" t="s">
        <v>91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84</v>
      </c>
      <c r="C32" s="39">
        <v>7</v>
      </c>
      <c r="D32" s="38" t="s">
        <v>79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85</v>
      </c>
      <c r="C33" s="39">
        <v>-2</v>
      </c>
      <c r="D33" s="38" t="s">
        <v>78</v>
      </c>
      <c r="E33" s="39">
        <v>8</v>
      </c>
      <c r="N33" s="5"/>
      <c r="Q33" s="5"/>
    </row>
    <row r="34" spans="2:17" ht="15" x14ac:dyDescent="0.2">
      <c r="B34" s="38" t="s">
        <v>86</v>
      </c>
      <c r="C34" s="39">
        <v>-2</v>
      </c>
      <c r="D34" s="38" t="s">
        <v>82</v>
      </c>
      <c r="E34" s="39">
        <v>8</v>
      </c>
      <c r="N34" s="5"/>
      <c r="Q34" s="5"/>
    </row>
    <row r="35" spans="2:17" ht="15" x14ac:dyDescent="0.2">
      <c r="B35" s="38" t="s">
        <v>87</v>
      </c>
      <c r="C35" s="39">
        <v>7</v>
      </c>
      <c r="D35" s="38" t="s">
        <v>99</v>
      </c>
      <c r="E35" s="39">
        <v>8</v>
      </c>
      <c r="N35" s="5"/>
      <c r="Q35" s="5"/>
    </row>
    <row r="36" spans="2:17" ht="15" x14ac:dyDescent="0.2">
      <c r="B36" s="38" t="s">
        <v>88</v>
      </c>
      <c r="C36" s="39">
        <v>16</v>
      </c>
      <c r="D36" s="38" t="s">
        <v>75</v>
      </c>
      <c r="E36" s="39">
        <v>7</v>
      </c>
      <c r="N36" s="5"/>
      <c r="O36" s="5"/>
      <c r="P36" s="5"/>
      <c r="Q36" s="5"/>
    </row>
    <row r="37" spans="2:17" x14ac:dyDescent="0.2">
      <c r="B37" s="38" t="s">
        <v>89</v>
      </c>
      <c r="C37" s="39">
        <v>2</v>
      </c>
      <c r="D37" s="38" t="s">
        <v>84</v>
      </c>
      <c r="E37" s="39">
        <v>7</v>
      </c>
    </row>
    <row r="38" spans="2:17" x14ac:dyDescent="0.2">
      <c r="B38" s="38" t="s">
        <v>90</v>
      </c>
      <c r="C38" s="39">
        <v>26</v>
      </c>
      <c r="D38" s="38" t="s">
        <v>87</v>
      </c>
      <c r="E38" s="39">
        <v>7</v>
      </c>
    </row>
    <row r="39" spans="2:17" x14ac:dyDescent="0.2">
      <c r="B39" s="38" t="s">
        <v>91</v>
      </c>
      <c r="C39" s="39">
        <v>12</v>
      </c>
      <c r="D39" s="38" t="s">
        <v>92</v>
      </c>
      <c r="E39" s="39">
        <v>6</v>
      </c>
    </row>
    <row r="40" spans="2:17" x14ac:dyDescent="0.2">
      <c r="B40" s="38" t="s">
        <v>92</v>
      </c>
      <c r="C40" s="39">
        <v>6</v>
      </c>
      <c r="D40" s="38" t="s">
        <v>74</v>
      </c>
      <c r="E40" s="39">
        <v>5</v>
      </c>
    </row>
    <row r="41" spans="2:17" x14ac:dyDescent="0.2">
      <c r="B41" s="38" t="s">
        <v>93</v>
      </c>
      <c r="C41" s="39">
        <v>1</v>
      </c>
      <c r="D41" s="38" t="s">
        <v>107</v>
      </c>
      <c r="E41" s="39">
        <v>5</v>
      </c>
    </row>
    <row r="42" spans="2:17" x14ac:dyDescent="0.2">
      <c r="B42" s="38" t="s">
        <v>94</v>
      </c>
      <c r="C42" s="39">
        <v>3</v>
      </c>
      <c r="D42" s="38" t="s">
        <v>105</v>
      </c>
      <c r="E42" s="39">
        <v>4</v>
      </c>
    </row>
    <row r="43" spans="2:17" x14ac:dyDescent="0.2">
      <c r="B43" s="38" t="s">
        <v>95</v>
      </c>
      <c r="C43" s="39">
        <v>19</v>
      </c>
      <c r="D43" s="38" t="s">
        <v>108</v>
      </c>
      <c r="E43" s="39">
        <v>4</v>
      </c>
    </row>
    <row r="44" spans="2:17" x14ac:dyDescent="0.2">
      <c r="B44" s="38" t="s">
        <v>96</v>
      </c>
      <c r="C44" s="39">
        <v>20</v>
      </c>
      <c r="D44" s="38" t="s">
        <v>94</v>
      </c>
      <c r="E44" s="39">
        <v>3</v>
      </c>
    </row>
    <row r="45" spans="2:17" x14ac:dyDescent="0.2">
      <c r="B45" s="38" t="s">
        <v>97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98</v>
      </c>
      <c r="C46" s="39">
        <v>13</v>
      </c>
      <c r="D46" s="38" t="s">
        <v>89</v>
      </c>
      <c r="E46" s="39">
        <v>2</v>
      </c>
    </row>
    <row r="47" spans="2:17" x14ac:dyDescent="0.2">
      <c r="B47" s="38" t="s">
        <v>99</v>
      </c>
      <c r="C47" s="39">
        <v>8</v>
      </c>
      <c r="D47" s="38" t="s">
        <v>103</v>
      </c>
      <c r="E47" s="39">
        <v>2</v>
      </c>
    </row>
    <row r="48" spans="2:17" x14ac:dyDescent="0.2">
      <c r="B48" s="38" t="s">
        <v>100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101</v>
      </c>
      <c r="C49" s="39">
        <v>14</v>
      </c>
      <c r="D49" s="38" t="s">
        <v>72</v>
      </c>
      <c r="E49" s="39">
        <v>1</v>
      </c>
    </row>
    <row r="50" spans="2:5" x14ac:dyDescent="0.2">
      <c r="B50" s="38" t="s">
        <v>102</v>
      </c>
      <c r="C50" s="39">
        <v>0</v>
      </c>
      <c r="D50" s="38" t="s">
        <v>73</v>
      </c>
      <c r="E50" s="39">
        <v>1</v>
      </c>
    </row>
    <row r="51" spans="2:5" x14ac:dyDescent="0.2">
      <c r="B51" s="38" t="s">
        <v>103</v>
      </c>
      <c r="C51" s="39">
        <v>2</v>
      </c>
      <c r="D51" s="38" t="s">
        <v>93</v>
      </c>
      <c r="E51" s="39">
        <v>1</v>
      </c>
    </row>
    <row r="52" spans="2:5" x14ac:dyDescent="0.2">
      <c r="B52" s="38" t="s">
        <v>104</v>
      </c>
      <c r="C52" s="39">
        <v>25</v>
      </c>
      <c r="D52" s="38" t="s">
        <v>106</v>
      </c>
      <c r="E52" s="39">
        <v>1</v>
      </c>
    </row>
    <row r="53" spans="2:5" x14ac:dyDescent="0.2">
      <c r="B53" s="38" t="s">
        <v>105</v>
      </c>
      <c r="C53" s="39">
        <v>4</v>
      </c>
      <c r="D53" s="38" t="s">
        <v>77</v>
      </c>
      <c r="E53" s="39">
        <v>0</v>
      </c>
    </row>
    <row r="54" spans="2:5" x14ac:dyDescent="0.2">
      <c r="B54" s="38" t="s">
        <v>106</v>
      </c>
      <c r="C54" s="39">
        <v>1</v>
      </c>
      <c r="D54" s="38" t="s">
        <v>83</v>
      </c>
      <c r="E54" s="39">
        <v>0</v>
      </c>
    </row>
    <row r="55" spans="2:5" x14ac:dyDescent="0.2">
      <c r="B55" s="38" t="s">
        <v>107</v>
      </c>
      <c r="C55" s="39">
        <v>5</v>
      </c>
      <c r="D55" s="38" t="s">
        <v>102</v>
      </c>
      <c r="E55" s="39">
        <v>0</v>
      </c>
    </row>
    <row r="56" spans="2:5" x14ac:dyDescent="0.2">
      <c r="B56" s="38" t="s">
        <v>108</v>
      </c>
      <c r="C56" s="39">
        <v>4</v>
      </c>
      <c r="D56" s="38" t="s">
        <v>85</v>
      </c>
      <c r="E56" s="39">
        <v>-2</v>
      </c>
    </row>
    <row r="57" spans="2:5" ht="13.5" thickBot="1" x14ac:dyDescent="0.25">
      <c r="B57" s="38" t="s">
        <v>109</v>
      </c>
      <c r="C57" s="39">
        <v>20</v>
      </c>
      <c r="D57" s="40" t="s">
        <v>86</v>
      </c>
      <c r="E57" s="41">
        <v>-2</v>
      </c>
    </row>
    <row r="58" spans="2:5" ht="13.5" thickTop="1" x14ac:dyDescent="0.2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5" workbookViewId="0">
      <selection activeCell="K25" sqref="K25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8" t="s">
        <v>14</v>
      </c>
      <c r="C6" s="129"/>
      <c r="D6" s="128" t="s">
        <v>17</v>
      </c>
      <c r="E6" s="129"/>
      <c r="G6" s="132" t="s">
        <v>18</v>
      </c>
      <c r="H6" s="133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>
        <v>9</v>
      </c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70</v>
      </c>
      <c r="E8" s="39">
        <v>28</v>
      </c>
      <c r="G8" s="27" t="s">
        <v>3</v>
      </c>
      <c r="H8" s="19" t="s">
        <v>4</v>
      </c>
      <c r="I8" s="19">
        <v>4</v>
      </c>
      <c r="J8" s="18">
        <v>15</v>
      </c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100</v>
      </c>
      <c r="E9" s="39">
        <v>27</v>
      </c>
      <c r="G9" s="27" t="s">
        <v>4</v>
      </c>
      <c r="H9" s="19" t="s">
        <v>6</v>
      </c>
      <c r="I9" s="18">
        <v>2</v>
      </c>
      <c r="J9" s="20">
        <v>11</v>
      </c>
      <c r="K9" s="29"/>
      <c r="L9" s="121" t="s">
        <v>21</v>
      </c>
      <c r="M9" s="122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90</v>
      </c>
      <c r="E10" s="39">
        <v>26</v>
      </c>
      <c r="G10" s="27" t="s">
        <v>6</v>
      </c>
      <c r="H10" s="19" t="s">
        <v>1</v>
      </c>
      <c r="I10" s="19">
        <v>1</v>
      </c>
      <c r="J10" s="18">
        <v>6</v>
      </c>
      <c r="K10" s="30"/>
      <c r="L10" s="130"/>
      <c r="M10" s="131"/>
      <c r="N10" s="5"/>
      <c r="O10" s="5"/>
      <c r="P10" s="5"/>
      <c r="Q10" s="5"/>
    </row>
    <row r="11" spans="1:17" ht="15" customHeight="1" x14ac:dyDescent="0.2">
      <c r="B11" s="114" t="s">
        <v>69</v>
      </c>
      <c r="C11" s="44">
        <v>35</v>
      </c>
      <c r="D11" s="38" t="s">
        <v>104</v>
      </c>
      <c r="E11" s="39">
        <v>25</v>
      </c>
      <c r="G11" s="65" t="s">
        <v>1</v>
      </c>
      <c r="H11" s="66" t="s">
        <v>7</v>
      </c>
      <c r="I11" s="66">
        <v>1</v>
      </c>
      <c r="J11" s="66">
        <v>15</v>
      </c>
      <c r="K11" s="67"/>
      <c r="L11" s="75">
        <f>SUM(I7:I14)</f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70</v>
      </c>
      <c r="C12" s="39">
        <v>28</v>
      </c>
      <c r="D12" s="38" t="s">
        <v>76</v>
      </c>
      <c r="E12" s="39">
        <v>23</v>
      </c>
      <c r="G12" s="65" t="s">
        <v>7</v>
      </c>
      <c r="H12" s="66" t="s">
        <v>8</v>
      </c>
      <c r="I12" s="66">
        <v>0.5</v>
      </c>
      <c r="J12" s="20">
        <v>13</v>
      </c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71</v>
      </c>
      <c r="C13" s="39">
        <v>15</v>
      </c>
      <c r="D13" s="38" t="s">
        <v>80</v>
      </c>
      <c r="E13" s="39">
        <v>22</v>
      </c>
      <c r="G13" s="27" t="s">
        <v>8</v>
      </c>
      <c r="H13" s="19" t="s">
        <v>5</v>
      </c>
      <c r="I13" s="19">
        <v>0.5</v>
      </c>
      <c r="J13" s="66">
        <v>12</v>
      </c>
      <c r="K13" s="29"/>
      <c r="N13" s="5"/>
      <c r="O13" s="5"/>
      <c r="P13" s="5"/>
      <c r="Q13" s="5"/>
    </row>
    <row r="14" spans="1:17" ht="15" x14ac:dyDescent="0.2">
      <c r="B14" s="38" t="s">
        <v>72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>
        <v>17</v>
      </c>
      <c r="K14" s="31"/>
      <c r="N14" s="5"/>
      <c r="Q14" s="5"/>
    </row>
    <row r="15" spans="1:17" ht="15" x14ac:dyDescent="0.2">
      <c r="B15" s="38" t="s">
        <v>73</v>
      </c>
      <c r="C15" s="39">
        <v>1</v>
      </c>
      <c r="D15" s="38" t="s">
        <v>96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74</v>
      </c>
      <c r="C16" s="39">
        <v>5</v>
      </c>
      <c r="D16" s="38" t="s">
        <v>109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75</v>
      </c>
      <c r="C17" s="39">
        <v>7</v>
      </c>
      <c r="D17" s="38" t="s">
        <v>95</v>
      </c>
      <c r="E17" s="39">
        <v>19</v>
      </c>
      <c r="G17" s="123" t="s">
        <v>34</v>
      </c>
      <c r="H17" s="124"/>
      <c r="I17" s="124"/>
      <c r="J17" s="124"/>
      <c r="K17" s="125"/>
      <c r="N17" s="5"/>
      <c r="O17" s="5"/>
      <c r="P17" s="5"/>
      <c r="Q17" s="5"/>
    </row>
    <row r="18" spans="2:17" ht="15.75" thickTop="1" x14ac:dyDescent="0.2">
      <c r="B18" s="38" t="s">
        <v>76</v>
      </c>
      <c r="C18" s="39">
        <v>23</v>
      </c>
      <c r="D18" s="38" t="s">
        <v>81</v>
      </c>
      <c r="E18" s="39">
        <v>18</v>
      </c>
      <c r="G18" s="27" t="s">
        <v>29</v>
      </c>
      <c r="H18" s="19" t="s">
        <v>2</v>
      </c>
      <c r="I18" s="18">
        <v>2</v>
      </c>
      <c r="J18" s="66">
        <v>15</v>
      </c>
      <c r="K18" s="31"/>
      <c r="L18" s="121" t="s">
        <v>22</v>
      </c>
      <c r="M18" s="126"/>
      <c r="N18" s="5"/>
      <c r="O18" s="5"/>
      <c r="P18" s="5"/>
      <c r="Q18" s="5"/>
    </row>
    <row r="19" spans="2:17" ht="15" x14ac:dyDescent="0.2">
      <c r="B19" s="38" t="s">
        <v>77</v>
      </c>
      <c r="C19" s="39">
        <v>0</v>
      </c>
      <c r="D19" s="38" t="s">
        <v>97</v>
      </c>
      <c r="E19" s="39">
        <v>18</v>
      </c>
      <c r="G19" s="27" t="s">
        <v>2</v>
      </c>
      <c r="H19" s="19" t="s">
        <v>9</v>
      </c>
      <c r="I19" s="18">
        <v>4</v>
      </c>
      <c r="J19" s="66">
        <v>6</v>
      </c>
      <c r="K19" s="31"/>
      <c r="L19" s="134"/>
      <c r="M19" s="135"/>
      <c r="N19" s="5"/>
      <c r="O19" s="5"/>
      <c r="P19" s="5"/>
      <c r="Q19" s="5"/>
    </row>
    <row r="20" spans="2:17" ht="15" x14ac:dyDescent="0.2">
      <c r="B20" s="38" t="s">
        <v>78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73">
        <v>12</v>
      </c>
      <c r="K20" s="74"/>
      <c r="L20" s="75">
        <f>SUM(I18:I21)</f>
        <v>8</v>
      </c>
      <c r="M20" s="76" t="s">
        <v>38</v>
      </c>
      <c r="N20" s="5"/>
      <c r="O20" s="5"/>
      <c r="P20" s="5"/>
      <c r="Q20" s="5"/>
    </row>
    <row r="21" spans="2:17" ht="16.5" customHeight="1" x14ac:dyDescent="0.2">
      <c r="B21" s="38" t="s">
        <v>79</v>
      </c>
      <c r="C21" s="39">
        <v>10</v>
      </c>
      <c r="D21" s="38" t="s">
        <v>88</v>
      </c>
      <c r="E21" s="39">
        <v>16</v>
      </c>
      <c r="G21" s="115" t="s">
        <v>10</v>
      </c>
      <c r="H21" s="115" t="s">
        <v>29</v>
      </c>
      <c r="I21" s="115">
        <v>0</v>
      </c>
      <c r="J21" s="115">
        <v>19</v>
      </c>
      <c r="K21" s="51"/>
      <c r="N21" s="5"/>
      <c r="O21" s="5"/>
      <c r="P21" s="5"/>
      <c r="Q21" s="5"/>
    </row>
    <row r="22" spans="2:17" ht="15" x14ac:dyDescent="0.2">
      <c r="B22" s="38" t="s">
        <v>80</v>
      </c>
      <c r="C22" s="39">
        <v>22</v>
      </c>
      <c r="D22" s="38" t="s">
        <v>71</v>
      </c>
      <c r="E22" s="39">
        <v>15</v>
      </c>
      <c r="N22" s="5"/>
      <c r="O22" s="5"/>
      <c r="P22" s="5"/>
      <c r="Q22" s="5"/>
    </row>
    <row r="23" spans="2:17" x14ac:dyDescent="0.2">
      <c r="B23" s="38" t="s">
        <v>81</v>
      </c>
      <c r="C23" s="39">
        <v>18</v>
      </c>
      <c r="D23" s="38" t="s">
        <v>101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82</v>
      </c>
      <c r="C24" s="39">
        <v>8</v>
      </c>
      <c r="D24" s="38" t="s">
        <v>98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83</v>
      </c>
      <c r="C25" s="39">
        <v>0</v>
      </c>
      <c r="D25" s="38" t="s">
        <v>91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84</v>
      </c>
      <c r="C26" s="39">
        <v>7</v>
      </c>
      <c r="D26" s="38" t="s">
        <v>79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85</v>
      </c>
      <c r="C27" s="39">
        <v>-2</v>
      </c>
      <c r="D27" s="38" t="s">
        <v>78</v>
      </c>
      <c r="E27" s="39">
        <v>8</v>
      </c>
      <c r="N27" s="5"/>
      <c r="Q27" s="5"/>
    </row>
    <row r="28" spans="2:17" ht="15" x14ac:dyDescent="0.2">
      <c r="B28" s="38" t="s">
        <v>86</v>
      </c>
      <c r="C28" s="39">
        <v>-2</v>
      </c>
      <c r="D28" s="38" t="s">
        <v>82</v>
      </c>
      <c r="E28" s="39">
        <v>8</v>
      </c>
      <c r="N28" s="5"/>
      <c r="Q28" s="5"/>
    </row>
    <row r="29" spans="2:17" ht="15" x14ac:dyDescent="0.2">
      <c r="B29" s="38" t="s">
        <v>87</v>
      </c>
      <c r="C29" s="39">
        <v>7</v>
      </c>
      <c r="D29" s="38" t="s">
        <v>99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88</v>
      </c>
      <c r="C30" s="39">
        <v>16</v>
      </c>
      <c r="D30" s="38" t="s">
        <v>75</v>
      </c>
      <c r="E30" s="39">
        <v>7</v>
      </c>
      <c r="L30" s="5"/>
      <c r="M30" s="5"/>
      <c r="N30" s="5"/>
      <c r="O30" s="5"/>
    </row>
    <row r="31" spans="2:17" x14ac:dyDescent="0.2">
      <c r="B31" s="38" t="s">
        <v>89</v>
      </c>
      <c r="C31" s="39">
        <v>2</v>
      </c>
      <c r="D31" s="38" t="s">
        <v>84</v>
      </c>
      <c r="E31" s="39">
        <v>7</v>
      </c>
    </row>
    <row r="32" spans="2:17" x14ac:dyDescent="0.2">
      <c r="B32" s="38" t="s">
        <v>90</v>
      </c>
      <c r="C32" s="39">
        <v>26</v>
      </c>
      <c r="D32" s="38" t="s">
        <v>87</v>
      </c>
      <c r="E32" s="39">
        <v>7</v>
      </c>
    </row>
    <row r="33" spans="2:5" x14ac:dyDescent="0.2">
      <c r="B33" s="38" t="s">
        <v>91</v>
      </c>
      <c r="C33" s="39">
        <v>12</v>
      </c>
      <c r="D33" s="38" t="s">
        <v>92</v>
      </c>
      <c r="E33" s="39">
        <v>6</v>
      </c>
    </row>
    <row r="34" spans="2:5" ht="12.75" customHeight="1" x14ac:dyDescent="0.2">
      <c r="B34" s="38" t="s">
        <v>92</v>
      </c>
      <c r="C34" s="39">
        <v>6</v>
      </c>
      <c r="D34" s="38" t="s">
        <v>74</v>
      </c>
      <c r="E34" s="39">
        <v>5</v>
      </c>
    </row>
    <row r="35" spans="2:5" x14ac:dyDescent="0.2">
      <c r="B35" s="38" t="s">
        <v>93</v>
      </c>
      <c r="C35" s="39">
        <v>1</v>
      </c>
      <c r="D35" s="38" t="s">
        <v>107</v>
      </c>
      <c r="E35" s="39">
        <v>5</v>
      </c>
    </row>
    <row r="36" spans="2:5" x14ac:dyDescent="0.2">
      <c r="B36" s="38" t="s">
        <v>94</v>
      </c>
      <c r="C36" s="39">
        <v>3</v>
      </c>
      <c r="D36" s="38" t="s">
        <v>105</v>
      </c>
      <c r="E36" s="39">
        <v>4</v>
      </c>
    </row>
    <row r="37" spans="2:5" x14ac:dyDescent="0.2">
      <c r="B37" s="38" t="s">
        <v>95</v>
      </c>
      <c r="C37" s="39">
        <v>19</v>
      </c>
      <c r="D37" s="38" t="s">
        <v>108</v>
      </c>
      <c r="E37" s="39">
        <v>4</v>
      </c>
    </row>
    <row r="38" spans="2:5" x14ac:dyDescent="0.2">
      <c r="B38" s="38" t="s">
        <v>96</v>
      </c>
      <c r="C38" s="39">
        <v>20</v>
      </c>
      <c r="D38" s="38" t="s">
        <v>94</v>
      </c>
      <c r="E38" s="39">
        <v>3</v>
      </c>
    </row>
    <row r="39" spans="2:5" x14ac:dyDescent="0.2">
      <c r="B39" s="38" t="s">
        <v>97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98</v>
      </c>
      <c r="C40" s="39">
        <v>13</v>
      </c>
      <c r="D40" s="38" t="s">
        <v>89</v>
      </c>
      <c r="E40" s="39">
        <v>2</v>
      </c>
    </row>
    <row r="41" spans="2:5" x14ac:dyDescent="0.2">
      <c r="B41" s="38" t="s">
        <v>99</v>
      </c>
      <c r="C41" s="39">
        <v>8</v>
      </c>
      <c r="D41" s="38" t="s">
        <v>103</v>
      </c>
      <c r="E41" s="39">
        <v>2</v>
      </c>
    </row>
    <row r="42" spans="2:5" x14ac:dyDescent="0.2">
      <c r="B42" s="38" t="s">
        <v>100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101</v>
      </c>
      <c r="C43" s="39">
        <v>14</v>
      </c>
      <c r="D43" s="38" t="s">
        <v>72</v>
      </c>
      <c r="E43" s="39">
        <v>1</v>
      </c>
    </row>
    <row r="44" spans="2:5" x14ac:dyDescent="0.2">
      <c r="B44" s="38" t="s">
        <v>102</v>
      </c>
      <c r="C44" s="39">
        <v>0</v>
      </c>
      <c r="D44" s="38" t="s">
        <v>73</v>
      </c>
      <c r="E44" s="39">
        <v>1</v>
      </c>
    </row>
    <row r="45" spans="2:5" x14ac:dyDescent="0.2">
      <c r="B45" s="38" t="s">
        <v>103</v>
      </c>
      <c r="C45" s="39">
        <v>2</v>
      </c>
      <c r="D45" s="38" t="s">
        <v>93</v>
      </c>
      <c r="E45" s="39">
        <v>1</v>
      </c>
    </row>
    <row r="46" spans="2:5" x14ac:dyDescent="0.2">
      <c r="B46" s="38" t="s">
        <v>104</v>
      </c>
      <c r="C46" s="39">
        <v>25</v>
      </c>
      <c r="D46" s="38" t="s">
        <v>106</v>
      </c>
      <c r="E46" s="39">
        <v>1</v>
      </c>
    </row>
    <row r="47" spans="2:5" x14ac:dyDescent="0.2">
      <c r="B47" s="38" t="s">
        <v>105</v>
      </c>
      <c r="C47" s="39">
        <v>4</v>
      </c>
      <c r="D47" s="38" t="s">
        <v>77</v>
      </c>
      <c r="E47" s="39">
        <v>0</v>
      </c>
    </row>
    <row r="48" spans="2:5" x14ac:dyDescent="0.2">
      <c r="B48" s="38" t="s">
        <v>106</v>
      </c>
      <c r="C48" s="39">
        <v>1</v>
      </c>
      <c r="D48" s="38" t="s">
        <v>83</v>
      </c>
      <c r="E48" s="39">
        <v>0</v>
      </c>
    </row>
    <row r="49" spans="2:5" x14ac:dyDescent="0.2">
      <c r="B49" s="38" t="s">
        <v>107</v>
      </c>
      <c r="C49" s="39">
        <v>5</v>
      </c>
      <c r="D49" s="38" t="s">
        <v>102</v>
      </c>
      <c r="E49" s="39">
        <v>0</v>
      </c>
    </row>
    <row r="50" spans="2:5" x14ac:dyDescent="0.2">
      <c r="B50" s="38" t="s">
        <v>108</v>
      </c>
      <c r="C50" s="39">
        <v>4</v>
      </c>
      <c r="D50" s="38" t="s">
        <v>85</v>
      </c>
      <c r="E50" s="39">
        <v>-2</v>
      </c>
    </row>
    <row r="51" spans="2:5" ht="13.5" thickBot="1" x14ac:dyDescent="0.25">
      <c r="B51" s="38" t="s">
        <v>109</v>
      </c>
      <c r="C51" s="39">
        <v>20</v>
      </c>
      <c r="D51" s="40" t="s">
        <v>86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L1" sqref="L1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4"/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6"/>
      <c r="C6" s="138"/>
      <c r="D6" s="80"/>
      <c r="E6" s="136"/>
      <c r="F6" s="138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((C7/J4)*60)+(C8*J6)+(C9*J5)</f>
        <v>167.5</v>
      </c>
      <c r="D10" s="80"/>
      <c r="E10" s="99" t="s">
        <v>56</v>
      </c>
      <c r="F10" s="100">
        <f>((F7/J4)*60)+(F8*J6)+(F9*J5)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6"/>
      <c r="C12" s="139"/>
      <c r="D12" s="80"/>
      <c r="E12" s="136"/>
      <c r="F12" s="139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((C13/J4)*60)+(C14*J6)+(C15*J5)</f>
        <v>144</v>
      </c>
      <c r="D16" s="80"/>
      <c r="E16" s="99" t="s">
        <v>56</v>
      </c>
      <c r="F16" s="100">
        <f>((F13/J4)*60)+(F14*J6)+(F15*J5)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6"/>
      <c r="C18" s="137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((C19/J4)*60)+(C20*J6)+(C21*J5)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6"/>
      <c r="C24" s="137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((C25/J4)*60)+(C26*J6)+(C27*J5)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SUM(C7+C13+C19+C25)</f>
        <v>195</v>
      </c>
      <c r="D30" s="81"/>
      <c r="E30" s="99" t="s">
        <v>54</v>
      </c>
      <c r="F30" s="105">
        <f>SUM(F7+F13)</f>
        <v>139</v>
      </c>
    </row>
    <row r="31" spans="1:12" x14ac:dyDescent="0.2">
      <c r="B31" s="107" t="s">
        <v>56</v>
      </c>
      <c r="C31" s="108">
        <f>SUM(C10+C16+C22+C28)</f>
        <v>480</v>
      </c>
      <c r="E31" s="107" t="s">
        <v>56</v>
      </c>
      <c r="F31" s="110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JP Diouf</cp:lastModifiedBy>
  <cp:lastPrinted>2017-01-26T16:59:59Z</cp:lastPrinted>
  <dcterms:created xsi:type="dcterms:W3CDTF">2005-09-27T13:07:55Z</dcterms:created>
  <dcterms:modified xsi:type="dcterms:W3CDTF">2017-01-30T16:41:17Z</dcterms:modified>
</cp:coreProperties>
</file>