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C:\Users\Gérard\Desktop\Executive master\Module 03\"/>
    </mc:Choice>
  </mc:AlternateContent>
  <xr:revisionPtr revIDLastSave="0" documentId="10_ncr:8100000_{8E2E1BCF-F54A-4EA4-AE48-A6A4EE6507B5}" xr6:coauthVersionLast="32" xr6:coauthVersionMax="32" xr10:uidLastSave="{00000000-0000-0000-0000-000000000000}"/>
  <bookViews>
    <workbookView xWindow="0" yWindow="0" windowWidth="15840" windowHeight="11955" xr2:uid="{00000000-000D-0000-FFFF-FFFF00000000}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7" i="1"/>
  <c r="Q10" i="1"/>
</calcChain>
</file>

<file path=xl/sharedStrings.xml><?xml version="1.0" encoding="utf-8"?>
<sst xmlns="http://schemas.openxmlformats.org/spreadsheetml/2006/main" count="201" uniqueCount="123">
  <si>
    <t>Nature</t>
  </si>
  <si>
    <t>Montant</t>
  </si>
  <si>
    <t>Eléments</t>
  </si>
  <si>
    <t>Total charges indirectes :</t>
  </si>
  <si>
    <t>Coût d'achat =</t>
  </si>
  <si>
    <t>CHARGES DIRECTES</t>
  </si>
  <si>
    <t>CHARGES INDIRECTES</t>
  </si>
  <si>
    <t xml:space="preserve"> -boîtes utilisées</t>
  </si>
  <si>
    <t>Stock initial :</t>
  </si>
  <si>
    <t xml:space="preserve">Stock final : </t>
  </si>
  <si>
    <t>Coût de revient =</t>
  </si>
  <si>
    <t>nb de boîtes vendues =</t>
  </si>
  <si>
    <t>nb de boîtes produites =</t>
  </si>
  <si>
    <t>Coût moyen unitaire =</t>
  </si>
  <si>
    <t xml:space="preserve">Coût moyen unit. : </t>
  </si>
  <si>
    <t>Chiffre d'affaires</t>
  </si>
  <si>
    <t>Coût de revient</t>
  </si>
  <si>
    <t>Autres appro. stockés (boîtes)</t>
  </si>
  <si>
    <t>Clés (%)</t>
  </si>
  <si>
    <t>Total des charges directes :</t>
  </si>
  <si>
    <t xml:space="preserve">RESULTAT </t>
  </si>
  <si>
    <t>ANALYTIQUE</t>
  </si>
  <si>
    <t>CHARGES DE LA COMPTA. GENE.</t>
  </si>
  <si>
    <t>Qté</t>
  </si>
  <si>
    <t>Coût</t>
  </si>
  <si>
    <t>Totaux =</t>
  </si>
  <si>
    <t>Distinction des charges DIRECTEment</t>
  </si>
  <si>
    <t>imputables aux coûts et des charges</t>
  </si>
  <si>
    <t>INDIRECTES qui sont analysées.</t>
  </si>
  <si>
    <t>sur les coûts des produits</t>
  </si>
  <si>
    <t xml:space="preserve">Toutes </t>
  </si>
  <si>
    <t>COUTS</t>
  </si>
  <si>
    <t>de la comptabilité générale</t>
  </si>
  <si>
    <t>COMPLETS</t>
  </si>
  <si>
    <t>des produits</t>
  </si>
  <si>
    <t>PRINCIPE D'AFFECTATION DES CHARGES AUX COUTS COMPLETS :</t>
  </si>
  <si>
    <t>Marge unitaire =</t>
  </si>
  <si>
    <t>STOCK EMBALLAGES (boîtes vides)</t>
  </si>
  <si>
    <t>Entrées du mois :</t>
  </si>
  <si>
    <t>Sortie du mois :</t>
  </si>
  <si>
    <t>Résultat(marge) =</t>
  </si>
  <si>
    <t>Imputation des coûts indirects</t>
  </si>
  <si>
    <t>(complet des ventes)</t>
  </si>
  <si>
    <t>(complet)</t>
  </si>
  <si>
    <t>INVENTAIRE des STOCKS</t>
  </si>
  <si>
    <t>de REVIENT</t>
  </si>
  <si>
    <t>(en coût complet)</t>
  </si>
  <si>
    <t>Charges indirectes</t>
  </si>
  <si>
    <t>à répartir sur les centres :</t>
  </si>
  <si>
    <t>Achats de matières (pommes)</t>
  </si>
  <si>
    <t>Achats de matières (poires)</t>
  </si>
  <si>
    <t>Charges directes :</t>
  </si>
  <si>
    <t>des POMMES achetées</t>
  </si>
  <si>
    <t xml:space="preserve"> -pommes utilisées </t>
  </si>
  <si>
    <t>Coût moyen unit. =</t>
  </si>
  <si>
    <t>STOCK MATIERE (pommes)</t>
  </si>
  <si>
    <t>STOCK MATIERE (poires)</t>
  </si>
  <si>
    <t>des BOITES (vides) achetées</t>
  </si>
  <si>
    <t xml:space="preserve"> -poires utilisées </t>
  </si>
  <si>
    <t>COUT DE REVIENT COMPLET</t>
  </si>
  <si>
    <r>
      <t xml:space="preserve">les charges </t>
    </r>
    <r>
      <rPr>
        <b/>
        <u/>
        <sz val="12"/>
        <rFont val="Arial"/>
        <family val="2"/>
      </rPr>
      <t>incorporables</t>
    </r>
  </si>
  <si>
    <t>Coût de produc. =</t>
  </si>
  <si>
    <t>des POIRES achetées</t>
  </si>
  <si>
    <t>PV unitaire</t>
  </si>
  <si>
    <t>Qté vendue</t>
  </si>
  <si>
    <t xml:space="preserve">Pomme : </t>
  </si>
  <si>
    <t xml:space="preserve">Poire : </t>
  </si>
  <si>
    <t>STOCK PRODUITS FINIS (boîtes compote de  pommes 1kg)</t>
  </si>
  <si>
    <t>STOCK PRODUITS FINIS (Boîtes compote de poires 1Kg)</t>
  </si>
  <si>
    <t>des boîtes de compote POMME fabriquées</t>
  </si>
  <si>
    <t>des boîtes de compote POIRE fabriquées</t>
  </si>
  <si>
    <t>Compotes 1kg</t>
  </si>
  <si>
    <t xml:space="preserve">Total boîtes vendues : </t>
  </si>
  <si>
    <t xml:space="preserve">Résultat total : </t>
  </si>
  <si>
    <t>des boîtes de POMME VENDUES</t>
  </si>
  <si>
    <t>des boîtes de POIRE VENDUES</t>
  </si>
  <si>
    <t>Boîtes compote de POMME</t>
  </si>
  <si>
    <t>Boîtes compote de POIRE</t>
  </si>
  <si>
    <t>Montant coûts (en €)</t>
  </si>
  <si>
    <t>Charges indirectes :</t>
  </si>
  <si>
    <t>(pas de ch. indirecte)</t>
  </si>
  <si>
    <t xml:space="preserve">Charges </t>
  </si>
  <si>
    <t>INDIRECTES</t>
  </si>
  <si>
    <t>Charges</t>
  </si>
  <si>
    <t>DIRECTES</t>
  </si>
  <si>
    <t>Montant coûts (€)</t>
  </si>
  <si>
    <t>= coûts "hors production"</t>
  </si>
  <si>
    <t>+ coûts hors production</t>
  </si>
  <si>
    <t>+ Charges indirectes :</t>
  </si>
  <si>
    <t xml:space="preserve">NB : Coût de distribution + coûts administratifs (structure, frais généraux...) s'appellent aussi :  Coûts "Hors Production" </t>
  </si>
  <si>
    <t>........................</t>
  </si>
  <si>
    <t>à imputer propotionnellement… :</t>
  </si>
  <si>
    <t>NB : Ch. de distrib. + ch. admini. = coûts "hors production"</t>
  </si>
  <si>
    <r>
      <t xml:space="preserve"> -coût des prod. </t>
    </r>
    <r>
      <rPr>
        <u/>
        <sz val="10"/>
        <color rgb="FF7030A0"/>
        <rFont val="Arial"/>
        <family val="2"/>
      </rPr>
      <t>vendus</t>
    </r>
  </si>
  <si>
    <r>
      <t xml:space="preserve"> -coût des prod. </t>
    </r>
    <r>
      <rPr>
        <u/>
        <sz val="10"/>
        <color theme="9" tint="-0.249977111117893"/>
        <rFont val="Arial"/>
        <family val="2"/>
      </rPr>
      <t>vendus</t>
    </r>
  </si>
  <si>
    <t>Charges indirectes ou coût indirect :</t>
  </si>
  <si>
    <t>Calculs des résultats analytiques par produit</t>
  </si>
  <si>
    <t xml:space="preserve">Répartion des charges indirectes dans les sections suivant </t>
  </si>
  <si>
    <t>les clés "choisies"</t>
  </si>
  <si>
    <t xml:space="preserve">Calculs des coûts des Unités d'Œuvre et imputation aux calculs </t>
  </si>
  <si>
    <t>des coûts d'approv. "complets"</t>
  </si>
  <si>
    <t>Calculs des coûts d'approv. complets (complet = ch. Directes</t>
  </si>
  <si>
    <t xml:space="preserve"> + ch. Indirectes)</t>
  </si>
  <si>
    <t>Mise à jour des stocks d'approv. en quantité et valeur (CMUP)</t>
  </si>
  <si>
    <t xml:space="preserve">Calculs des coûts (complets) de production (MP + ch. Directes </t>
  </si>
  <si>
    <t>et Indirectes) des produits fabriqués</t>
  </si>
  <si>
    <t>Mise à jour des stocks de produits finis en quantité et valeur (CMUP)</t>
  </si>
  <si>
    <t>(= coût de production complet des produits vendus</t>
  </si>
  <si>
    <t xml:space="preserve"> + coût de distribution + ch. administratives)</t>
  </si>
  <si>
    <t>Centre d'analyse Approvisionnements</t>
  </si>
  <si>
    <t>Centre d'analyse Atelier de Production</t>
  </si>
  <si>
    <t>Centre d'analyse Distribution + Admin.</t>
  </si>
  <si>
    <t>COUT D'APPROV.</t>
  </si>
  <si>
    <t>COUT DE PRODUCTION</t>
  </si>
  <si>
    <r>
      <t xml:space="preserve">au nb de    </t>
    </r>
    <r>
      <rPr>
        <b/>
        <u/>
        <sz val="11"/>
        <color indexed="17"/>
        <rFont val="Arial"/>
        <family val="2"/>
      </rPr>
      <t>kg achetés</t>
    </r>
  </si>
  <si>
    <t xml:space="preserve">au nb d' heures-machine utilisé </t>
  </si>
  <si>
    <r>
      <t xml:space="preserve">au nb de   boîtes </t>
    </r>
    <r>
      <rPr>
        <b/>
        <u/>
        <sz val="11"/>
        <color indexed="17"/>
        <rFont val="Arial"/>
        <family val="2"/>
      </rPr>
      <t>VENDUES</t>
    </r>
  </si>
  <si>
    <t>soit un coût indirect par boîte  vendue =</t>
  </si>
  <si>
    <t>soit un coût indirect par kg (U.O.) de fruit achété =</t>
  </si>
  <si>
    <t>soit 1 coût indirect par heure =</t>
  </si>
  <si>
    <t>Tableau d'analyse et de répartition des charges INDIRECTES pour imputation vers les centres opérationnels de coûts "complets"</t>
  </si>
  <si>
    <r>
      <t xml:space="preserve">Calculs des coûts de revient complets des produits </t>
    </r>
    <r>
      <rPr>
        <u/>
        <sz val="10"/>
        <color rgb="FF008000"/>
        <rFont val="Arial"/>
        <family val="2"/>
      </rPr>
      <t>vendus</t>
    </r>
  </si>
  <si>
    <t xml:space="preserve">                 (=Tx horaire machine)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</si>
</sst>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,##0&quot; unit.&quot;"/>
    <numFmt numFmtId="166" formatCode="#,##0&quot; kg&quot;"/>
  </numFmts>
  <fonts count="7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7"/>
      <name val="Arial"/>
      <family val="2"/>
    </font>
    <font>
      <sz val="11"/>
      <color indexed="17"/>
      <name val="Arial"/>
      <family val="2"/>
    </font>
    <font>
      <sz val="10"/>
      <color indexed="17"/>
      <name val="Arial"/>
      <family val="2"/>
    </font>
    <font>
      <b/>
      <sz val="11"/>
      <color indexed="53"/>
      <name val="Arial"/>
      <family val="2"/>
    </font>
    <font>
      <sz val="10"/>
      <color indexed="53"/>
      <name val="Arial"/>
      <family val="2"/>
    </font>
    <font>
      <b/>
      <sz val="11"/>
      <color indexed="53"/>
      <name val="Arial"/>
      <family val="2"/>
    </font>
    <font>
      <sz val="11"/>
      <color indexed="53"/>
      <name val="Arial"/>
      <family val="2"/>
    </font>
    <font>
      <b/>
      <sz val="10"/>
      <color indexed="17"/>
      <name val="Arial"/>
      <family val="2"/>
    </font>
    <font>
      <i/>
      <sz val="11"/>
      <color indexed="17"/>
      <name val="Arial"/>
      <family val="2"/>
    </font>
    <font>
      <b/>
      <i/>
      <sz val="10"/>
      <color indexed="17"/>
      <name val="Arial"/>
      <family val="2"/>
    </font>
    <font>
      <b/>
      <i/>
      <sz val="10"/>
      <color indexed="53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2"/>
      <color indexed="53"/>
      <name val="Arial"/>
      <family val="2"/>
    </font>
    <font>
      <b/>
      <sz val="11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i/>
      <sz val="10"/>
      <color indexed="14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i/>
      <sz val="10"/>
      <color indexed="12"/>
      <name val="Arial"/>
      <family val="2"/>
    </font>
    <font>
      <sz val="11"/>
      <color indexed="50"/>
      <name val="Arial"/>
      <family val="2"/>
    </font>
    <font>
      <b/>
      <sz val="11"/>
      <color indexed="50"/>
      <name val="Arial"/>
      <family val="2"/>
    </font>
    <font>
      <b/>
      <sz val="11"/>
      <color indexed="52"/>
      <name val="Arial"/>
      <family val="2"/>
    </font>
    <font>
      <b/>
      <sz val="10"/>
      <color indexed="12"/>
      <name val="Arial"/>
      <family val="2"/>
    </font>
    <font>
      <b/>
      <sz val="11"/>
      <color indexed="50"/>
      <name val="Arial"/>
      <family val="2"/>
    </font>
    <font>
      <b/>
      <sz val="10"/>
      <color indexed="50"/>
      <name val="Arial"/>
      <family val="2"/>
    </font>
    <font>
      <b/>
      <sz val="12"/>
      <color indexed="50"/>
      <name val="Arial"/>
      <family val="2"/>
    </font>
    <font>
      <b/>
      <sz val="12"/>
      <color indexed="53"/>
      <name val="Arial"/>
      <family val="2"/>
    </font>
    <font>
      <b/>
      <sz val="10"/>
      <color indexed="52"/>
      <name val="Arial"/>
      <family val="2"/>
    </font>
    <font>
      <b/>
      <sz val="12"/>
      <color indexed="52"/>
      <name val="Arial"/>
      <family val="2"/>
    </font>
    <font>
      <b/>
      <sz val="12"/>
      <color indexed="17"/>
      <name val="Arial"/>
      <family val="2"/>
    </font>
    <font>
      <sz val="10"/>
      <color rgb="FF008000"/>
      <name val="Arial"/>
      <family val="2"/>
    </font>
    <font>
      <b/>
      <sz val="14"/>
      <color indexed="14"/>
      <name val="Arial"/>
      <family val="2"/>
    </font>
    <font>
      <b/>
      <sz val="14"/>
      <color indexed="12"/>
      <name val="Arial"/>
      <family val="2"/>
    </font>
    <font>
      <b/>
      <sz val="14"/>
      <color indexed="17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7030A0"/>
      <name val="Arial"/>
      <family val="2"/>
    </font>
    <font>
      <sz val="10"/>
      <color rgb="FF7030A0"/>
      <name val="Arial"/>
      <family val="2"/>
    </font>
    <font>
      <u/>
      <sz val="10"/>
      <color rgb="FF7030A0"/>
      <name val="Arial"/>
      <family val="2"/>
    </font>
    <font>
      <b/>
      <i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u/>
      <sz val="10"/>
      <color theme="9" tint="-0.249977111117893"/>
      <name val="Arial"/>
      <family val="2"/>
    </font>
    <font>
      <b/>
      <sz val="10"/>
      <color rgb="FFFF3300"/>
      <name val="Arial"/>
      <family val="2"/>
    </font>
    <font>
      <b/>
      <sz val="12"/>
      <color rgb="FFFF3300"/>
      <name val="Arial"/>
      <family val="2"/>
    </font>
    <font>
      <b/>
      <i/>
      <sz val="10"/>
      <color rgb="FFFF3300"/>
      <name val="Arial"/>
      <family val="2"/>
    </font>
    <font>
      <b/>
      <i/>
      <sz val="11"/>
      <color indexed="17"/>
      <name val="Arial"/>
      <family val="2"/>
    </font>
    <font>
      <b/>
      <u/>
      <sz val="11"/>
      <color indexed="17"/>
      <name val="Arial"/>
      <family val="2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u/>
      <sz val="10"/>
      <color rgb="FF008000"/>
      <name val="Arial"/>
      <family val="2"/>
    </font>
    <font>
      <sz val="10"/>
      <color rgb="FFFF3300"/>
      <name val="Arial"/>
      <family val="2"/>
    </font>
  </fonts>
  <fills count="6">
    <fill>
      <patternFill patternType="none"/>
    </fill>
    <fill>
      <patternFill patternType="gray125"/>
    </fill>
    <fill>
      <patternFill patternType="lightUp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3" fontId="0" fillId="0" borderId="6" xfId="0" applyNumberFormat="1" applyBorder="1"/>
    <xf numFmtId="3" fontId="0" fillId="0" borderId="0" xfId="0" applyNumberForma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0" fillId="0" borderId="13" xfId="0" applyBorder="1"/>
    <xf numFmtId="3" fontId="0" fillId="0" borderId="14" xfId="0" applyNumberFormat="1" applyBorder="1"/>
    <xf numFmtId="3" fontId="0" fillId="0" borderId="13" xfId="0" applyNumberFormat="1" applyBorder="1"/>
    <xf numFmtId="0" fontId="0" fillId="0" borderId="13" xfId="0" applyBorder="1" applyAlignment="1">
      <alignment horizontal="right"/>
    </xf>
    <xf numFmtId="0" fontId="0" fillId="0" borderId="15" xfId="0" applyBorder="1"/>
    <xf numFmtId="3" fontId="2" fillId="0" borderId="7" xfId="0" applyNumberFormat="1" applyFont="1" applyBorder="1"/>
    <xf numFmtId="3" fontId="0" fillId="0" borderId="16" xfId="0" applyNumberFormat="1" applyBorder="1"/>
    <xf numFmtId="0" fontId="0" fillId="0" borderId="3" xfId="0" applyBorder="1" applyAlignment="1">
      <alignment horizontal="right"/>
    </xf>
    <xf numFmtId="3" fontId="0" fillId="0" borderId="17" xfId="0" applyNumberFormat="1" applyBorder="1"/>
    <xf numFmtId="3" fontId="0" fillId="0" borderId="18" xfId="0" applyNumberFormat="1" applyBorder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2" xfId="0" applyFill="1" applyBorder="1"/>
    <xf numFmtId="0" fontId="0" fillId="0" borderId="19" xfId="0" applyFill="1" applyBorder="1"/>
    <xf numFmtId="0" fontId="0" fillId="0" borderId="3" xfId="0" applyFill="1" applyBorder="1"/>
    <xf numFmtId="0" fontId="0" fillId="0" borderId="5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9" xfId="0" applyFill="1" applyBorder="1"/>
    <xf numFmtId="0" fontId="0" fillId="2" borderId="19" xfId="0" applyFill="1" applyBorder="1" applyAlignment="1">
      <alignment horizontal="centerContinuous"/>
    </xf>
    <xf numFmtId="3" fontId="0" fillId="2" borderId="19" xfId="0" applyNumberFormat="1" applyFill="1" applyBorder="1"/>
    <xf numFmtId="0" fontId="0" fillId="2" borderId="19" xfId="0" applyFill="1" applyBorder="1" applyAlignment="1">
      <alignment horizontal="center"/>
    </xf>
    <xf numFmtId="0" fontId="0" fillId="2" borderId="0" xfId="0" applyFill="1"/>
    <xf numFmtId="0" fontId="0" fillId="2" borderId="4" xfId="0" applyFill="1" applyBorder="1"/>
    <xf numFmtId="0" fontId="0" fillId="2" borderId="23" xfId="0" applyFill="1" applyBorder="1"/>
    <xf numFmtId="3" fontId="0" fillId="2" borderId="24" xfId="0" applyNumberFormat="1" applyFill="1" applyBorder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 applyBorder="1"/>
    <xf numFmtId="2" fontId="3" fillId="0" borderId="0" xfId="0" applyNumberFormat="1" applyFont="1" applyBorder="1"/>
    <xf numFmtId="2" fontId="0" fillId="0" borderId="0" xfId="0" applyNumberFormat="1" applyBorder="1"/>
    <xf numFmtId="0" fontId="0" fillId="0" borderId="4" xfId="0" applyBorder="1" applyAlignment="1">
      <alignment horizontal="right"/>
    </xf>
    <xf numFmtId="2" fontId="0" fillId="0" borderId="24" xfId="0" applyNumberFormat="1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1" xfId="0" applyBorder="1"/>
    <xf numFmtId="0" fontId="8" fillId="0" borderId="0" xfId="0" applyFont="1"/>
    <xf numFmtId="3" fontId="10" fillId="0" borderId="0" xfId="0" applyNumberFormat="1" applyFont="1" applyBorder="1"/>
    <xf numFmtId="0" fontId="8" fillId="0" borderId="0" xfId="0" applyFont="1" applyBorder="1"/>
    <xf numFmtId="3" fontId="9" fillId="0" borderId="0" xfId="0" applyNumberFormat="1" applyFont="1" applyBorder="1"/>
    <xf numFmtId="0" fontId="0" fillId="0" borderId="24" xfId="0" applyBorder="1"/>
    <xf numFmtId="0" fontId="0" fillId="0" borderId="10" xfId="0" applyBorder="1"/>
    <xf numFmtId="3" fontId="2" fillId="0" borderId="5" xfId="0" applyNumberFormat="1" applyFont="1" applyBorder="1"/>
    <xf numFmtId="3" fontId="2" fillId="0" borderId="25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2" fillId="0" borderId="0" xfId="0" applyNumberFormat="1" applyFont="1" applyBorder="1"/>
    <xf numFmtId="3" fontId="4" fillId="0" borderId="0" xfId="0" applyNumberFormat="1" applyFont="1" applyBorder="1"/>
    <xf numFmtId="0" fontId="0" fillId="0" borderId="26" xfId="0" applyBorder="1"/>
    <xf numFmtId="0" fontId="8" fillId="0" borderId="27" xfId="0" applyFont="1" applyBorder="1"/>
    <xf numFmtId="0" fontId="8" fillId="0" borderId="28" xfId="0" applyFont="1" applyBorder="1"/>
    <xf numFmtId="0" fontId="8" fillId="0" borderId="19" xfId="0" applyFont="1" applyFill="1" applyBorder="1"/>
    <xf numFmtId="9" fontId="8" fillId="0" borderId="29" xfId="2" applyFont="1" applyBorder="1" applyAlignment="1">
      <alignment horizontal="center"/>
    </xf>
    <xf numFmtId="9" fontId="8" fillId="0" borderId="30" xfId="2" applyFont="1" applyBorder="1" applyAlignment="1">
      <alignment horizontal="center"/>
    </xf>
    <xf numFmtId="9" fontId="8" fillId="0" borderId="31" xfId="2" applyFont="1" applyBorder="1" applyAlignment="1">
      <alignment horizontal="center"/>
    </xf>
    <xf numFmtId="9" fontId="8" fillId="0" borderId="32" xfId="2" applyFont="1" applyBorder="1" applyAlignment="1">
      <alignment horizontal="center"/>
    </xf>
    <xf numFmtId="3" fontId="8" fillId="0" borderId="27" xfId="0" applyNumberFormat="1" applyFont="1" applyBorder="1"/>
    <xf numFmtId="3" fontId="8" fillId="0" borderId="28" xfId="0" applyNumberFormat="1" applyFont="1" applyBorder="1"/>
    <xf numFmtId="0" fontId="5" fillId="0" borderId="0" xfId="0" applyFont="1" applyAlignment="1">
      <alignment horizontal="right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3" xfId="0" applyFont="1" applyBorder="1"/>
    <xf numFmtId="3" fontId="15" fillId="0" borderId="19" xfId="0" applyNumberFormat="1" applyFont="1" applyFill="1" applyBorder="1"/>
    <xf numFmtId="0" fontId="16" fillId="0" borderId="2" xfId="0" applyFont="1" applyFill="1" applyBorder="1"/>
    <xf numFmtId="0" fontId="14" fillId="0" borderId="4" xfId="0" applyFont="1" applyFill="1" applyBorder="1" applyAlignment="1">
      <alignment horizontal="right"/>
    </xf>
    <xf numFmtId="3" fontId="14" fillId="0" borderId="38" xfId="0" applyNumberFormat="1" applyFont="1" applyFill="1" applyBorder="1"/>
    <xf numFmtId="0" fontId="18" fillId="0" borderId="3" xfId="0" applyFont="1" applyFill="1" applyBorder="1"/>
    <xf numFmtId="0" fontId="19" fillId="0" borderId="4" xfId="0" applyFont="1" applyFill="1" applyBorder="1"/>
    <xf numFmtId="3" fontId="20" fillId="0" borderId="5" xfId="0" applyNumberFormat="1" applyFont="1" applyFill="1" applyBorder="1"/>
    <xf numFmtId="3" fontId="18" fillId="0" borderId="5" xfId="0" applyNumberFormat="1" applyFont="1" applyFill="1" applyBorder="1"/>
    <xf numFmtId="0" fontId="18" fillId="0" borderId="5" xfId="0" applyFont="1" applyFill="1" applyBorder="1"/>
    <xf numFmtId="3" fontId="19" fillId="0" borderId="38" xfId="0" applyNumberFormat="1" applyFont="1" applyFill="1" applyBorder="1"/>
    <xf numFmtId="164" fontId="15" fillId="0" borderId="39" xfId="1" applyFont="1" applyBorder="1" applyAlignment="1">
      <alignment horizontal="center"/>
    </xf>
    <xf numFmtId="4" fontId="21" fillId="0" borderId="40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3" fillId="0" borderId="3" xfId="0" applyFont="1" applyBorder="1"/>
    <xf numFmtId="0" fontId="24" fillId="0" borderId="3" xfId="0" applyFont="1" applyBorder="1"/>
    <xf numFmtId="0" fontId="14" fillId="4" borderId="41" xfId="0" applyFont="1" applyFill="1" applyBorder="1" applyAlignment="1">
      <alignment horizontal="centerContinuous"/>
    </xf>
    <xf numFmtId="0" fontId="13" fillId="4" borderId="42" xfId="0" applyFont="1" applyFill="1" applyBorder="1" applyAlignment="1">
      <alignment horizontal="centerContinuous"/>
    </xf>
    <xf numFmtId="0" fontId="13" fillId="4" borderId="43" xfId="0" applyFont="1" applyFill="1" applyBorder="1" applyAlignment="1">
      <alignment horizontal="centerContinuous"/>
    </xf>
    <xf numFmtId="0" fontId="14" fillId="4" borderId="44" xfId="0" applyFont="1" applyFill="1" applyBorder="1" applyAlignment="1">
      <alignment horizontal="centerContinuous"/>
    </xf>
    <xf numFmtId="0" fontId="14" fillId="4" borderId="43" xfId="0" applyFont="1" applyFill="1" applyBorder="1" applyAlignment="1">
      <alignment horizontal="centerContinuous"/>
    </xf>
    <xf numFmtId="0" fontId="13" fillId="4" borderId="45" xfId="0" applyFont="1" applyFill="1" applyBorder="1" applyAlignment="1">
      <alignment horizontal="centerContinuous"/>
    </xf>
    <xf numFmtId="164" fontId="15" fillId="0" borderId="46" xfId="1" applyFont="1" applyBorder="1" applyAlignment="1">
      <alignment horizontal="center"/>
    </xf>
    <xf numFmtId="9" fontId="8" fillId="0" borderId="47" xfId="2" applyFont="1" applyBorder="1" applyAlignment="1">
      <alignment horizontal="center"/>
    </xf>
    <xf numFmtId="9" fontId="8" fillId="0" borderId="48" xfId="2" applyFont="1" applyBorder="1" applyAlignment="1">
      <alignment horizontal="center"/>
    </xf>
    <xf numFmtId="164" fontId="15" fillId="0" borderId="15" xfId="1" applyFont="1" applyBorder="1" applyAlignment="1">
      <alignment horizontal="center"/>
    </xf>
    <xf numFmtId="164" fontId="15" fillId="0" borderId="6" xfId="1" applyFont="1" applyBorder="1" applyAlignment="1">
      <alignment horizontal="center"/>
    </xf>
    <xf numFmtId="3" fontId="26" fillId="0" borderId="46" xfId="0" applyNumberFormat="1" applyFont="1" applyBorder="1"/>
    <xf numFmtId="3" fontId="25" fillId="0" borderId="7" xfId="0" applyNumberFormat="1" applyFont="1" applyBorder="1"/>
    <xf numFmtId="3" fontId="27" fillId="0" borderId="46" xfId="0" applyNumberFormat="1" applyFont="1" applyBorder="1"/>
    <xf numFmtId="3" fontId="28" fillId="0" borderId="46" xfId="0" applyNumberFormat="1" applyFont="1" applyBorder="1"/>
    <xf numFmtId="3" fontId="29" fillId="0" borderId="18" xfId="0" applyNumberFormat="1" applyFont="1" applyBorder="1"/>
    <xf numFmtId="0" fontId="21" fillId="0" borderId="0" xfId="0" applyFont="1"/>
    <xf numFmtId="0" fontId="29" fillId="0" borderId="3" xfId="0" applyFont="1" applyBorder="1" applyAlignment="1">
      <alignment horizontal="right"/>
    </xf>
    <xf numFmtId="3" fontId="30" fillId="0" borderId="17" xfId="0" applyNumberFormat="1" applyFont="1" applyBorder="1"/>
    <xf numFmtId="0" fontId="31" fillId="0" borderId="3" xfId="0" applyFont="1" applyBorder="1"/>
    <xf numFmtId="0" fontId="2" fillId="0" borderId="13" xfId="0" applyFont="1" applyBorder="1" applyAlignment="1">
      <alignment horizontal="right"/>
    </xf>
    <xf numFmtId="2" fontId="2" fillId="0" borderId="38" xfId="0" applyNumberFormat="1" applyFont="1" applyBorder="1" applyAlignment="1">
      <alignment horizontal="center"/>
    </xf>
    <xf numFmtId="3" fontId="34" fillId="0" borderId="46" xfId="0" applyNumberFormat="1" applyFont="1" applyBorder="1"/>
    <xf numFmtId="3" fontId="36" fillId="0" borderId="39" xfId="0" applyNumberFormat="1" applyFont="1" applyBorder="1"/>
    <xf numFmtId="3" fontId="8" fillId="0" borderId="17" xfId="0" applyNumberFormat="1" applyFont="1" applyBorder="1"/>
    <xf numFmtId="3" fontId="8" fillId="0" borderId="18" xfId="0" applyNumberFormat="1" applyFont="1" applyBorder="1"/>
    <xf numFmtId="3" fontId="8" fillId="0" borderId="13" xfId="0" applyNumberFormat="1" applyFont="1" applyBorder="1"/>
    <xf numFmtId="3" fontId="8" fillId="0" borderId="5" xfId="0" applyNumberFormat="1" applyFont="1" applyBorder="1"/>
    <xf numFmtId="0" fontId="32" fillId="0" borderId="3" xfId="0" applyFont="1" applyBorder="1"/>
    <xf numFmtId="0" fontId="37" fillId="0" borderId="3" xfId="0" applyFont="1" applyBorder="1"/>
    <xf numFmtId="0" fontId="35" fillId="0" borderId="3" xfId="0" applyFont="1" applyBorder="1"/>
    <xf numFmtId="0" fontId="38" fillId="0" borderId="3" xfId="0" applyFont="1" applyBorder="1" applyAlignment="1">
      <alignment horizontal="right"/>
    </xf>
    <xf numFmtId="3" fontId="39" fillId="0" borderId="19" xfId="0" applyNumberFormat="1" applyFont="1" applyBorder="1"/>
    <xf numFmtId="2" fontId="42" fillId="0" borderId="38" xfId="0" applyNumberFormat="1" applyFont="1" applyBorder="1" applyAlignment="1">
      <alignment horizontal="center"/>
    </xf>
    <xf numFmtId="2" fontId="42" fillId="0" borderId="38" xfId="0" applyNumberFormat="1" applyFont="1" applyFill="1" applyBorder="1" applyAlignment="1">
      <alignment horizontal="center"/>
    </xf>
    <xf numFmtId="0" fontId="43" fillId="0" borderId="3" xfId="0" applyFont="1" applyBorder="1"/>
    <xf numFmtId="3" fontId="40" fillId="0" borderId="17" xfId="0" applyNumberFormat="1" applyFont="1" applyBorder="1"/>
    <xf numFmtId="3" fontId="41" fillId="0" borderId="17" xfId="0" applyNumberFormat="1" applyFont="1" applyBorder="1"/>
    <xf numFmtId="3" fontId="44" fillId="0" borderId="13" xfId="0" applyNumberFormat="1" applyFont="1" applyBorder="1"/>
    <xf numFmtId="3" fontId="44" fillId="0" borderId="39" xfId="0" applyNumberFormat="1" applyFont="1" applyBorder="1"/>
    <xf numFmtId="2" fontId="17" fillId="0" borderId="38" xfId="0" applyNumberFormat="1" applyFont="1" applyBorder="1" applyAlignment="1">
      <alignment horizontal="center"/>
    </xf>
    <xf numFmtId="3" fontId="18" fillId="0" borderId="39" xfId="0" applyNumberFormat="1" applyFont="1" applyBorder="1"/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0" fillId="0" borderId="19" xfId="0" applyBorder="1"/>
    <xf numFmtId="3" fontId="0" fillId="0" borderId="19" xfId="0" applyNumberFormat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48" fillId="0" borderId="46" xfId="0" applyNumberFormat="1" applyFont="1" applyBorder="1" applyAlignment="1">
      <alignment horizontal="center"/>
    </xf>
    <xf numFmtId="2" fontId="46" fillId="0" borderId="46" xfId="0" applyNumberFormat="1" applyFont="1" applyBorder="1" applyAlignment="1">
      <alignment horizontal="center"/>
    </xf>
    <xf numFmtId="4" fontId="50" fillId="0" borderId="46" xfId="0" applyNumberFormat="1" applyFont="1" applyBorder="1"/>
    <xf numFmtId="4" fontId="52" fillId="0" borderId="46" xfId="0" applyNumberFormat="1" applyFont="1" applyBorder="1"/>
    <xf numFmtId="4" fontId="5" fillId="0" borderId="46" xfId="0" applyNumberFormat="1" applyFont="1" applyBorder="1"/>
    <xf numFmtId="4" fontId="53" fillId="0" borderId="46" xfId="0" applyNumberFormat="1" applyFont="1" applyBorder="1"/>
    <xf numFmtId="4" fontId="48" fillId="0" borderId="46" xfId="0" applyNumberFormat="1" applyFont="1" applyBorder="1"/>
    <xf numFmtId="4" fontId="14" fillId="0" borderId="25" xfId="0" applyNumberFormat="1" applyFont="1" applyBorder="1"/>
    <xf numFmtId="4" fontId="14" fillId="0" borderId="46" xfId="0" applyNumberFormat="1" applyFont="1" applyBorder="1"/>
    <xf numFmtId="4" fontId="0" fillId="0" borderId="7" xfId="0" applyNumberFormat="1" applyBorder="1"/>
    <xf numFmtId="4" fontId="49" fillId="0" borderId="46" xfId="0" applyNumberFormat="1" applyFont="1" applyBorder="1"/>
    <xf numFmtId="4" fontId="46" fillId="0" borderId="46" xfId="0" applyNumberFormat="1" applyFont="1" applyBorder="1"/>
    <xf numFmtId="4" fontId="39" fillId="0" borderId="46" xfId="0" applyNumberFormat="1" applyFont="1" applyBorder="1"/>
    <xf numFmtId="4" fontId="33" fillId="0" borderId="46" xfId="0" applyNumberFormat="1" applyFont="1" applyBorder="1"/>
    <xf numFmtId="4" fontId="34" fillId="0" borderId="46" xfId="0" applyNumberFormat="1" applyFont="1" applyBorder="1"/>
    <xf numFmtId="4" fontId="0" fillId="0" borderId="16" xfId="0" applyNumberFormat="1" applyBorder="1"/>
    <xf numFmtId="4" fontId="42" fillId="0" borderId="18" xfId="0" applyNumberFormat="1" applyFont="1" applyBorder="1"/>
    <xf numFmtId="4" fontId="2" fillId="0" borderId="7" xfId="0" applyNumberFormat="1" applyFont="1" applyBorder="1"/>
    <xf numFmtId="4" fontId="45" fillId="0" borderId="5" xfId="0" applyNumberFormat="1" applyFont="1" applyBorder="1"/>
    <xf numFmtId="4" fontId="45" fillId="0" borderId="46" xfId="0" applyNumberFormat="1" applyFont="1" applyBorder="1"/>
    <xf numFmtId="4" fontId="8" fillId="0" borderId="18" xfId="0" applyNumberFormat="1" applyFont="1" applyBorder="1"/>
    <xf numFmtId="4" fontId="47" fillId="0" borderId="18" xfId="0" applyNumberFormat="1" applyFont="1" applyBorder="1"/>
    <xf numFmtId="4" fontId="17" fillId="0" borderId="5" xfId="0" applyNumberFormat="1" applyFont="1" applyBorder="1"/>
    <xf numFmtId="4" fontId="17" fillId="0" borderId="46" xfId="0" applyNumberFormat="1" applyFont="1" applyBorder="1"/>
    <xf numFmtId="10" fontId="14" fillId="0" borderId="0" xfId="2" applyNumberFormat="1" applyFont="1" applyAlignment="1">
      <alignment horizontal="left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2" fontId="45" fillId="0" borderId="38" xfId="0" applyNumberFormat="1" applyFont="1" applyBorder="1" applyAlignment="1">
      <alignment horizontal="center"/>
    </xf>
    <xf numFmtId="3" fontId="0" fillId="0" borderId="19" xfId="0" applyNumberFormat="1" applyBorder="1"/>
    <xf numFmtId="2" fontId="46" fillId="0" borderId="38" xfId="0" applyNumberFormat="1" applyFont="1" applyBorder="1" applyAlignment="1">
      <alignment horizontal="center"/>
    </xf>
    <xf numFmtId="2" fontId="50" fillId="0" borderId="38" xfId="0" applyNumberFormat="1" applyFont="1" applyBorder="1" applyAlignment="1">
      <alignment horizontal="center"/>
    </xf>
    <xf numFmtId="0" fontId="0" fillId="0" borderId="49" xfId="0" applyBorder="1"/>
    <xf numFmtId="3" fontId="0" fillId="0" borderId="50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6" fillId="0" borderId="50" xfId="0" applyFont="1" applyBorder="1" applyAlignment="1">
      <alignment horizontal="right"/>
    </xf>
    <xf numFmtId="165" fontId="18" fillId="0" borderId="3" xfId="0" applyNumberFormat="1" applyFont="1" applyFill="1" applyBorder="1" applyAlignment="1">
      <alignment horizontal="left"/>
    </xf>
    <xf numFmtId="0" fontId="7" fillId="0" borderId="4" xfId="0" applyFont="1" applyBorder="1" applyAlignment="1">
      <alignment horizontal="center" vertical="top"/>
    </xf>
    <xf numFmtId="0" fontId="5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quotePrefix="1" applyFont="1"/>
    <xf numFmtId="0" fontId="1" fillId="0" borderId="3" xfId="0" quotePrefix="1" applyFont="1" applyBorder="1"/>
    <xf numFmtId="0" fontId="2" fillId="0" borderId="0" xfId="0" quotePrefix="1" applyFont="1" applyAlignment="1">
      <alignment vertical="center"/>
    </xf>
    <xf numFmtId="0" fontId="23" fillId="0" borderId="3" xfId="0" quotePrefix="1" applyFont="1" applyBorder="1"/>
    <xf numFmtId="0" fontId="1" fillId="0" borderId="0" xfId="0" applyFont="1"/>
    <xf numFmtId="0" fontId="55" fillId="0" borderId="0" xfId="0" applyFont="1"/>
    <xf numFmtId="166" fontId="18" fillId="0" borderId="3" xfId="0" applyNumberFormat="1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59" fillId="0" borderId="3" xfId="0" applyFont="1" applyBorder="1"/>
    <xf numFmtId="0" fontId="1" fillId="0" borderId="3" xfId="0" applyFont="1" applyBorder="1"/>
    <xf numFmtId="0" fontId="60" fillId="0" borderId="3" xfId="0" applyFont="1" applyBorder="1"/>
    <xf numFmtId="0" fontId="61" fillId="0" borderId="3" xfId="0" applyFont="1" applyBorder="1"/>
    <xf numFmtId="0" fontId="63" fillId="0" borderId="3" xfId="0" applyFont="1" applyBorder="1"/>
    <xf numFmtId="0" fontId="64" fillId="0" borderId="3" xfId="0" applyFont="1" applyBorder="1"/>
    <xf numFmtId="3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67" fillId="0" borderId="49" xfId="0" applyFont="1" applyBorder="1" applyAlignment="1">
      <alignment horizontal="right"/>
    </xf>
    <xf numFmtId="0" fontId="66" fillId="0" borderId="3" xfId="0" applyFont="1" applyBorder="1" applyAlignment="1">
      <alignment horizontal="right"/>
    </xf>
    <xf numFmtId="0" fontId="68" fillId="0" borderId="3" xfId="0" applyFont="1" applyBorder="1" applyAlignment="1">
      <alignment horizontal="right"/>
    </xf>
    <xf numFmtId="0" fontId="55" fillId="5" borderId="0" xfId="0" applyFont="1" applyFill="1"/>
    <xf numFmtId="0" fontId="69" fillId="0" borderId="0" xfId="0" applyFont="1" applyAlignment="1">
      <alignment horizontal="right"/>
    </xf>
    <xf numFmtId="0" fontId="10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Border="1"/>
    <xf numFmtId="0" fontId="55" fillId="0" borderId="0" xfId="0" applyFont="1" applyAlignment="1">
      <alignment horizontal="right"/>
    </xf>
    <xf numFmtId="0" fontId="71" fillId="0" borderId="0" xfId="0" applyFont="1"/>
    <xf numFmtId="3" fontId="72" fillId="0" borderId="0" xfId="0" applyNumberFormat="1" applyFont="1" applyAlignment="1">
      <alignment horizontal="left"/>
    </xf>
    <xf numFmtId="0" fontId="72" fillId="0" borderId="0" xfId="0" applyFont="1"/>
    <xf numFmtId="0" fontId="72" fillId="0" borderId="0" xfId="0" applyFont="1" applyAlignment="1">
      <alignment horizontal="right"/>
    </xf>
    <xf numFmtId="0" fontId="72" fillId="0" borderId="0" xfId="0" applyFont="1" applyBorder="1"/>
    <xf numFmtId="0" fontId="74" fillId="0" borderId="0" xfId="0" applyFont="1"/>
    <xf numFmtId="4" fontId="14" fillId="0" borderId="0" xfId="0" applyNumberFormat="1" applyFont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56" fillId="3" borderId="49" xfId="0" applyFont="1" applyFill="1" applyBorder="1" applyAlignment="1">
      <alignment horizontal="center"/>
    </xf>
    <xf numFmtId="0" fontId="56" fillId="3" borderId="50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164" fontId="15" fillId="0" borderId="39" xfId="1" applyFont="1" applyBorder="1" applyAlignment="1">
      <alignment horizontal="center"/>
    </xf>
    <xf numFmtId="0" fontId="0" fillId="0" borderId="52" xfId="0" applyBorder="1"/>
    <xf numFmtId="164" fontId="15" fillId="0" borderId="17" xfId="1" applyFont="1" applyBorder="1" applyAlignment="1">
      <alignment horizontal="center"/>
    </xf>
    <xf numFmtId="0" fontId="0" fillId="0" borderId="53" xfId="0" applyBorder="1"/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57" fillId="3" borderId="49" xfId="0" applyFont="1" applyFill="1" applyBorder="1" applyAlignment="1">
      <alignment horizontal="center"/>
    </xf>
    <xf numFmtId="0" fontId="57" fillId="3" borderId="50" xfId="0" applyFont="1" applyFill="1" applyBorder="1" applyAlignment="1">
      <alignment horizontal="center"/>
    </xf>
    <xf numFmtId="0" fontId="58" fillId="3" borderId="49" xfId="0" applyFont="1" applyFill="1" applyBorder="1" applyAlignment="1">
      <alignment horizontal="center"/>
    </xf>
    <xf numFmtId="0" fontId="58" fillId="3" borderId="50" xfId="0" applyFont="1" applyFill="1" applyBorder="1" applyAlignment="1">
      <alignment horizontal="center"/>
    </xf>
    <xf numFmtId="4" fontId="21" fillId="0" borderId="49" xfId="0" applyNumberFormat="1" applyFont="1" applyBorder="1" applyAlignment="1">
      <alignment horizontal="center"/>
    </xf>
    <xf numFmtId="4" fontId="21" fillId="0" borderId="50" xfId="0" applyNumberFormat="1" applyFont="1" applyBorder="1" applyAlignment="1">
      <alignment horizontal="center"/>
    </xf>
    <xf numFmtId="0" fontId="66" fillId="3" borderId="20" xfId="0" applyFont="1" applyFill="1" applyBorder="1" applyAlignment="1">
      <alignment horizontal="center"/>
    </xf>
    <xf numFmtId="0" fontId="66" fillId="3" borderId="22" xfId="0" applyFont="1" applyFill="1" applyBorder="1" applyAlignment="1">
      <alignment horizontal="center"/>
    </xf>
    <xf numFmtId="164" fontId="15" fillId="0" borderId="54" xfId="1" applyFont="1" applyBorder="1" applyAlignment="1">
      <alignment horizontal="center"/>
    </xf>
    <xf numFmtId="0" fontId="0" fillId="0" borderId="55" xfId="0" applyBorder="1"/>
    <xf numFmtId="0" fontId="66" fillId="3" borderId="4" xfId="0" applyFont="1" applyFill="1" applyBorder="1" applyAlignment="1">
      <alignment horizontal="center"/>
    </xf>
    <xf numFmtId="0" fontId="66" fillId="3" borderId="24" xfId="0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36" xfId="0" applyNumberFormat="1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008000"/>
      <color rgb="FFFF3300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18</xdr:row>
      <xdr:rowOff>152400</xdr:rowOff>
    </xdr:from>
    <xdr:to>
      <xdr:col>15</xdr:col>
      <xdr:colOff>352425</xdr:colOff>
      <xdr:row>18</xdr:row>
      <xdr:rowOff>161925</xdr:rowOff>
    </xdr:to>
    <xdr:sp macro="" textlink="">
      <xdr:nvSpPr>
        <xdr:cNvPr id="1207" name="Line 5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ShapeType="1"/>
        </xdr:cNvSpPr>
      </xdr:nvSpPr>
      <xdr:spPr bwMode="auto">
        <a:xfrm flipV="1">
          <a:off x="14801850" y="3095625"/>
          <a:ext cx="1514475" cy="9525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57131</xdr:colOff>
      <xdr:row>42</xdr:row>
      <xdr:rowOff>133350</xdr:rowOff>
    </xdr:from>
    <xdr:to>
      <xdr:col>13</xdr:col>
      <xdr:colOff>536102</xdr:colOff>
      <xdr:row>64</xdr:row>
      <xdr:rowOff>123825</xdr:rowOff>
    </xdr:to>
    <xdr:grpSp>
      <xdr:nvGrpSpPr>
        <xdr:cNvPr id="1208" name="Group 9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GrpSpPr>
          <a:grpSpLocks/>
        </xdr:cNvGrpSpPr>
      </xdr:nvGrpSpPr>
      <xdr:grpSpPr bwMode="auto">
        <a:xfrm>
          <a:off x="13827560" y="8039100"/>
          <a:ext cx="478971" cy="3569154"/>
          <a:chOff x="997" y="408"/>
          <a:chExt cx="22" cy="125"/>
        </a:xfrm>
      </xdr:grpSpPr>
      <xdr:sp macro="" textlink="">
        <xdr:nvSpPr>
          <xdr:cNvPr id="1276" name="Line 7">
            <a:extLst>
              <a:ext uri="{FF2B5EF4-FFF2-40B4-BE49-F238E27FC236}">
                <a16:creationId xmlns:a16="http://schemas.microsoft.com/office/drawing/2014/main" id="{00000000-0008-0000-0000-0000FC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9" y="408"/>
            <a:ext cx="0" cy="12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round/>
            <a:headEnd/>
            <a:tailEnd type="stealth" w="lg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7" name="Line 8">
            <a:extLst>
              <a:ext uri="{FF2B5EF4-FFF2-40B4-BE49-F238E27FC236}">
                <a16:creationId xmlns:a16="http://schemas.microsoft.com/office/drawing/2014/main" id="{00000000-0008-0000-0000-0000FD04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97" y="532"/>
            <a:ext cx="2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round/>
            <a:headEnd/>
            <a:tailEnd type="stealth" w="lg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104775</xdr:colOff>
      <xdr:row>26</xdr:row>
      <xdr:rowOff>142875</xdr:rowOff>
    </xdr:from>
    <xdr:to>
      <xdr:col>11</xdr:col>
      <xdr:colOff>581025</xdr:colOff>
      <xdr:row>43</xdr:row>
      <xdr:rowOff>180975</xdr:rowOff>
    </xdr:to>
    <xdr:grpSp>
      <xdr:nvGrpSpPr>
        <xdr:cNvPr id="1209" name="Group 1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GrpSpPr>
          <a:grpSpLocks/>
        </xdr:cNvGrpSpPr>
      </xdr:nvGrpSpPr>
      <xdr:grpSpPr bwMode="auto">
        <a:xfrm>
          <a:off x="11221811" y="4905375"/>
          <a:ext cx="476250" cy="3358243"/>
          <a:chOff x="782" y="376"/>
          <a:chExt cx="31" cy="87"/>
        </a:xfrm>
      </xdr:grpSpPr>
      <xdr:sp macro="" textlink="">
        <xdr:nvSpPr>
          <xdr:cNvPr id="1275" name="Line 11">
            <a:extLst>
              <a:ext uri="{FF2B5EF4-FFF2-40B4-BE49-F238E27FC236}">
                <a16:creationId xmlns:a16="http://schemas.microsoft.com/office/drawing/2014/main" id="{00000000-0008-0000-0000-0000FB040000}"/>
              </a:ext>
            </a:extLst>
          </xdr:cNvPr>
          <xdr:cNvSpPr>
            <a:spLocks noChangeShapeType="1"/>
          </xdr:cNvSpPr>
        </xdr:nvSpPr>
        <xdr:spPr bwMode="auto">
          <a:xfrm>
            <a:off x="782" y="376"/>
            <a:ext cx="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stealth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74" name="Line 10">
            <a:extLst>
              <a:ext uri="{FF2B5EF4-FFF2-40B4-BE49-F238E27FC236}">
                <a16:creationId xmlns:a16="http://schemas.microsoft.com/office/drawing/2014/main" id="{00000000-0008-0000-0000-0000FA040000}"/>
              </a:ext>
            </a:extLst>
          </xdr:cNvPr>
          <xdr:cNvSpPr>
            <a:spLocks noChangeShapeType="1"/>
          </xdr:cNvSpPr>
        </xdr:nvSpPr>
        <xdr:spPr bwMode="auto">
          <a:xfrm>
            <a:off x="813" y="376"/>
            <a:ext cx="0" cy="8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 type="stealth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238125</xdr:colOff>
      <xdr:row>13</xdr:row>
      <xdr:rowOff>219075</xdr:rowOff>
    </xdr:from>
    <xdr:to>
      <xdr:col>7</xdr:col>
      <xdr:colOff>657225</xdr:colOff>
      <xdr:row>18</xdr:row>
      <xdr:rowOff>0</xdr:rowOff>
    </xdr:to>
    <xdr:grpSp>
      <xdr:nvGrpSpPr>
        <xdr:cNvPr id="1210" name="Group 29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GrpSpPr>
          <a:grpSpLocks/>
        </xdr:cNvGrpSpPr>
      </xdr:nvGrpSpPr>
      <xdr:grpSpPr bwMode="auto">
        <a:xfrm>
          <a:off x="3313339" y="2355396"/>
          <a:ext cx="3766457" cy="733425"/>
          <a:chOff x="458" y="193"/>
          <a:chExt cx="168" cy="40"/>
        </a:xfrm>
      </xdr:grpSpPr>
      <xdr:sp macro="" textlink="">
        <xdr:nvSpPr>
          <xdr:cNvPr id="1271" name="Line 26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SpPr>
            <a:spLocks noChangeShapeType="1"/>
          </xdr:cNvSpPr>
        </xdr:nvSpPr>
        <xdr:spPr bwMode="auto">
          <a:xfrm>
            <a:off x="458" y="208"/>
            <a:ext cx="0" cy="25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stealth" w="lg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2" name="Line 27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SpPr>
            <a:spLocks noChangeShapeType="1"/>
          </xdr:cNvSpPr>
        </xdr:nvSpPr>
        <xdr:spPr bwMode="auto">
          <a:xfrm>
            <a:off x="459" y="208"/>
            <a:ext cx="167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none" w="lg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3" name="Line 28">
            <a:extLst>
              <a:ext uri="{FF2B5EF4-FFF2-40B4-BE49-F238E27FC236}">
                <a16:creationId xmlns:a16="http://schemas.microsoft.com/office/drawing/2014/main" id="{00000000-0008-0000-0000-0000F9040000}"/>
              </a:ext>
            </a:extLst>
          </xdr:cNvPr>
          <xdr:cNvSpPr>
            <a:spLocks noChangeShapeType="1"/>
          </xdr:cNvSpPr>
        </xdr:nvSpPr>
        <xdr:spPr bwMode="auto">
          <a:xfrm>
            <a:off x="626" y="193"/>
            <a:ext cx="0" cy="15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none" w="lg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1360715</xdr:colOff>
      <xdr:row>13</xdr:row>
      <xdr:rowOff>219076</xdr:rowOff>
    </xdr:from>
    <xdr:to>
      <xdr:col>10</xdr:col>
      <xdr:colOff>625928</xdr:colOff>
      <xdr:row>18</xdr:row>
      <xdr:rowOff>54429</xdr:rowOff>
    </xdr:to>
    <xdr:grpSp>
      <xdr:nvGrpSpPr>
        <xdr:cNvPr id="1211" name="Group 30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GrpSpPr>
          <a:grpSpLocks/>
        </xdr:cNvGrpSpPr>
      </xdr:nvGrpSpPr>
      <xdr:grpSpPr bwMode="auto">
        <a:xfrm>
          <a:off x="9606644" y="2355397"/>
          <a:ext cx="653141" cy="787853"/>
          <a:chOff x="458" y="193"/>
          <a:chExt cx="168" cy="40"/>
        </a:xfrm>
      </xdr:grpSpPr>
      <xdr:sp macro="" textlink="">
        <xdr:nvSpPr>
          <xdr:cNvPr id="1268" name="Line 31">
            <a:extLst>
              <a:ext uri="{FF2B5EF4-FFF2-40B4-BE49-F238E27FC236}">
                <a16:creationId xmlns:a16="http://schemas.microsoft.com/office/drawing/2014/main" id="{00000000-0008-0000-0000-0000F4040000}"/>
              </a:ext>
            </a:extLst>
          </xdr:cNvPr>
          <xdr:cNvSpPr>
            <a:spLocks noChangeShapeType="1"/>
          </xdr:cNvSpPr>
        </xdr:nvSpPr>
        <xdr:spPr bwMode="auto">
          <a:xfrm>
            <a:off x="458" y="208"/>
            <a:ext cx="0" cy="25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stealth" w="lg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9" name="Line 32">
            <a:extLst>
              <a:ext uri="{FF2B5EF4-FFF2-40B4-BE49-F238E27FC236}">
                <a16:creationId xmlns:a16="http://schemas.microsoft.com/office/drawing/2014/main" id="{00000000-0008-0000-0000-0000F5040000}"/>
              </a:ext>
            </a:extLst>
          </xdr:cNvPr>
          <xdr:cNvSpPr>
            <a:spLocks noChangeShapeType="1"/>
          </xdr:cNvSpPr>
        </xdr:nvSpPr>
        <xdr:spPr bwMode="auto">
          <a:xfrm>
            <a:off x="459" y="208"/>
            <a:ext cx="167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70" name="Line 33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SpPr>
            <a:spLocks noChangeShapeType="1"/>
          </xdr:cNvSpPr>
        </xdr:nvSpPr>
        <xdr:spPr bwMode="auto">
          <a:xfrm>
            <a:off x="626" y="193"/>
            <a:ext cx="0" cy="15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85725</xdr:colOff>
      <xdr:row>6</xdr:row>
      <xdr:rowOff>95250</xdr:rowOff>
    </xdr:from>
    <xdr:to>
      <xdr:col>5</xdr:col>
      <xdr:colOff>1276350</xdr:colOff>
      <xdr:row>6</xdr:row>
      <xdr:rowOff>104775</xdr:rowOff>
    </xdr:to>
    <xdr:sp macro="" textlink="">
      <xdr:nvSpPr>
        <xdr:cNvPr id="1213" name="Line 38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ShapeType="1"/>
        </xdr:cNvSpPr>
      </xdr:nvSpPr>
      <xdr:spPr bwMode="auto">
        <a:xfrm>
          <a:off x="3086100" y="1038225"/>
          <a:ext cx="183832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7</xdr:row>
      <xdr:rowOff>95250</xdr:rowOff>
    </xdr:from>
    <xdr:to>
      <xdr:col>5</xdr:col>
      <xdr:colOff>1285875</xdr:colOff>
      <xdr:row>7</xdr:row>
      <xdr:rowOff>104775</xdr:rowOff>
    </xdr:to>
    <xdr:sp macro="" textlink="">
      <xdr:nvSpPr>
        <xdr:cNvPr id="1214" name="Line 39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ShapeType="1"/>
        </xdr:cNvSpPr>
      </xdr:nvSpPr>
      <xdr:spPr bwMode="auto">
        <a:xfrm>
          <a:off x="3076575" y="1228725"/>
          <a:ext cx="185737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9</xdr:row>
      <xdr:rowOff>95250</xdr:rowOff>
    </xdr:from>
    <xdr:to>
      <xdr:col>5</xdr:col>
      <xdr:colOff>1266825</xdr:colOff>
      <xdr:row>9</xdr:row>
      <xdr:rowOff>104775</xdr:rowOff>
    </xdr:to>
    <xdr:sp macro="" textlink="">
      <xdr:nvSpPr>
        <xdr:cNvPr id="1215" name="Line 40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ShapeType="1"/>
        </xdr:cNvSpPr>
      </xdr:nvSpPr>
      <xdr:spPr bwMode="auto">
        <a:xfrm>
          <a:off x="3076575" y="1609725"/>
          <a:ext cx="183832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10</xdr:row>
      <xdr:rowOff>95250</xdr:rowOff>
    </xdr:from>
    <xdr:to>
      <xdr:col>5</xdr:col>
      <xdr:colOff>1266825</xdr:colOff>
      <xdr:row>10</xdr:row>
      <xdr:rowOff>104775</xdr:rowOff>
    </xdr:to>
    <xdr:sp macro="" textlink="">
      <xdr:nvSpPr>
        <xdr:cNvPr id="1216" name="Line 4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ShapeType="1"/>
        </xdr:cNvSpPr>
      </xdr:nvSpPr>
      <xdr:spPr bwMode="auto">
        <a:xfrm>
          <a:off x="3076575" y="1800225"/>
          <a:ext cx="183832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11</xdr:row>
      <xdr:rowOff>85725</xdr:rowOff>
    </xdr:from>
    <xdr:to>
      <xdr:col>5</xdr:col>
      <xdr:colOff>1266825</xdr:colOff>
      <xdr:row>11</xdr:row>
      <xdr:rowOff>95250</xdr:rowOff>
    </xdr:to>
    <xdr:sp macro="" textlink="">
      <xdr:nvSpPr>
        <xdr:cNvPr id="1217" name="Line 4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ShapeType="1"/>
        </xdr:cNvSpPr>
      </xdr:nvSpPr>
      <xdr:spPr bwMode="auto">
        <a:xfrm flipV="1">
          <a:off x="3076575" y="1981200"/>
          <a:ext cx="183832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21</xdr:row>
      <xdr:rowOff>152400</xdr:rowOff>
    </xdr:from>
    <xdr:to>
      <xdr:col>4</xdr:col>
      <xdr:colOff>638175</xdr:colOff>
      <xdr:row>21</xdr:row>
      <xdr:rowOff>152400</xdr:rowOff>
    </xdr:to>
    <xdr:sp macro="" textlink="">
      <xdr:nvSpPr>
        <xdr:cNvPr id="1218" name="Line 4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ShapeType="1"/>
        </xdr:cNvSpPr>
      </xdr:nvSpPr>
      <xdr:spPr bwMode="auto">
        <a:xfrm flipV="1">
          <a:off x="2914650" y="3733800"/>
          <a:ext cx="723900" cy="0"/>
        </a:xfrm>
        <a:prstGeom prst="line">
          <a:avLst/>
        </a:prstGeom>
        <a:noFill/>
        <a:ln w="38100">
          <a:solidFill>
            <a:srgbClr val="FF3300"/>
          </a:solidFill>
          <a:prstDash val="sysDot"/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28</xdr:row>
      <xdr:rowOff>161925</xdr:rowOff>
    </xdr:from>
    <xdr:to>
      <xdr:col>5</xdr:col>
      <xdr:colOff>9525</xdr:colOff>
      <xdr:row>28</xdr:row>
      <xdr:rowOff>161925</xdr:rowOff>
    </xdr:to>
    <xdr:sp macro="" textlink="">
      <xdr:nvSpPr>
        <xdr:cNvPr id="1219" name="Line 44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ShapeType="1"/>
        </xdr:cNvSpPr>
      </xdr:nvSpPr>
      <xdr:spPr bwMode="auto">
        <a:xfrm>
          <a:off x="2914650" y="5153025"/>
          <a:ext cx="742950" cy="0"/>
        </a:xfrm>
        <a:prstGeom prst="line">
          <a:avLst/>
        </a:prstGeom>
        <a:noFill/>
        <a:ln w="38100">
          <a:solidFill>
            <a:srgbClr val="FF3300"/>
          </a:solidFill>
          <a:prstDash val="sysDot"/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28575</xdr:colOff>
      <xdr:row>44</xdr:row>
      <xdr:rowOff>28576</xdr:rowOff>
    </xdr:from>
    <xdr:to>
      <xdr:col>4</xdr:col>
      <xdr:colOff>581025</xdr:colOff>
      <xdr:row>79</xdr:row>
      <xdr:rowOff>13607</xdr:rowOff>
    </xdr:to>
    <xdr:sp macro="" textlink="">
      <xdr:nvSpPr>
        <xdr:cNvPr id="1220" name="AutoShape 47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/>
        </xdr:cNvSpPr>
      </xdr:nvSpPr>
      <xdr:spPr bwMode="auto">
        <a:xfrm>
          <a:off x="2926896" y="8342540"/>
          <a:ext cx="729343" cy="5672817"/>
        </a:xfrm>
        <a:prstGeom prst="leftBrace">
          <a:avLst>
            <a:gd name="adj1" fmla="val 97386"/>
            <a:gd name="adj2" fmla="val 49328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39</xdr:row>
      <xdr:rowOff>66675</xdr:rowOff>
    </xdr:from>
    <xdr:to>
      <xdr:col>3</xdr:col>
      <xdr:colOff>152400</xdr:colOff>
      <xdr:row>41</xdr:row>
      <xdr:rowOff>85725</xdr:rowOff>
    </xdr:to>
    <xdr:sp macro="" textlink="">
      <xdr:nvSpPr>
        <xdr:cNvPr id="1221" name="AutoShape 48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/>
        </xdr:cNvSpPr>
      </xdr:nvSpPr>
      <xdr:spPr bwMode="auto">
        <a:xfrm rot="-5400000">
          <a:off x="1319212" y="5967413"/>
          <a:ext cx="371475" cy="2952750"/>
        </a:xfrm>
        <a:prstGeom prst="leftBrace">
          <a:avLst>
            <a:gd name="adj1" fmla="val 62927"/>
            <a:gd name="adj2" fmla="val 48495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855888</xdr:colOff>
      <xdr:row>13</xdr:row>
      <xdr:rowOff>190500</xdr:rowOff>
    </xdr:from>
    <xdr:to>
      <xdr:col>14</xdr:col>
      <xdr:colOff>1074963</xdr:colOff>
      <xdr:row>17</xdr:row>
      <xdr:rowOff>20410</xdr:rowOff>
    </xdr:to>
    <xdr:sp macro="" textlink="">
      <xdr:nvSpPr>
        <xdr:cNvPr id="1222" name="AutoShape 50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/>
        </xdr:cNvSpPr>
      </xdr:nvSpPr>
      <xdr:spPr bwMode="auto">
        <a:xfrm>
          <a:off x="15701281" y="2326821"/>
          <a:ext cx="219075" cy="455839"/>
        </a:xfrm>
        <a:prstGeom prst="rightBrace">
          <a:avLst>
            <a:gd name="adj1" fmla="val 27917"/>
            <a:gd name="adj2" fmla="val 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342900</xdr:colOff>
      <xdr:row>17</xdr:row>
      <xdr:rowOff>76200</xdr:rowOff>
    </xdr:from>
    <xdr:to>
      <xdr:col>14</xdr:col>
      <xdr:colOff>638175</xdr:colOff>
      <xdr:row>43</xdr:row>
      <xdr:rowOff>114300</xdr:rowOff>
    </xdr:to>
    <xdr:sp macro="" textlink="">
      <xdr:nvSpPr>
        <xdr:cNvPr id="1223" name="Rectangle 5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rrowheads="1"/>
        </xdr:cNvSpPr>
      </xdr:nvSpPr>
      <xdr:spPr bwMode="auto">
        <a:xfrm>
          <a:off x="3418114" y="3001736"/>
          <a:ext cx="12065454" cy="5208814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333375</xdr:colOff>
      <xdr:row>42</xdr:row>
      <xdr:rowOff>0</xdr:rowOff>
    </xdr:from>
    <xdr:to>
      <xdr:col>6</xdr:col>
      <xdr:colOff>1133475</xdr:colOff>
      <xdr:row>43</xdr:row>
      <xdr:rowOff>142875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333750" y="7715250"/>
          <a:ext cx="283845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08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Dot"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ENCHAINEMENT DES COUTS</a:t>
          </a:r>
          <a:endParaRPr lang="fr-FR"/>
        </a:p>
      </xdr:txBody>
    </xdr:sp>
    <xdr:clientData/>
  </xdr:twoCellAnchor>
  <xdr:twoCellAnchor>
    <xdr:from>
      <xdr:col>14</xdr:col>
      <xdr:colOff>66675</xdr:colOff>
      <xdr:row>72</xdr:row>
      <xdr:rowOff>38100</xdr:rowOff>
    </xdr:from>
    <xdr:to>
      <xdr:col>15</xdr:col>
      <xdr:colOff>295275</xdr:colOff>
      <xdr:row>73</xdr:row>
      <xdr:rowOff>133350</xdr:rowOff>
    </xdr:to>
    <xdr:sp macro="" textlink="">
      <xdr:nvSpPr>
        <xdr:cNvPr id="1082" name="Oval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rrowheads="1"/>
        </xdr:cNvSpPr>
      </xdr:nvSpPr>
      <xdr:spPr bwMode="auto">
        <a:xfrm>
          <a:off x="14830425" y="12430125"/>
          <a:ext cx="1428750" cy="304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85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8000"/>
              </a:solidFill>
              <a:latin typeface="Arial"/>
              <a:cs typeface="Arial"/>
            </a:rPr>
            <a:t>Analyse</a:t>
          </a:r>
          <a:endParaRPr lang="fr-FR"/>
        </a:p>
      </xdr:txBody>
    </xdr:sp>
    <xdr:clientData/>
  </xdr:twoCellAnchor>
  <xdr:twoCellAnchor>
    <xdr:from>
      <xdr:col>11</xdr:col>
      <xdr:colOff>419100</xdr:colOff>
      <xdr:row>72</xdr:row>
      <xdr:rowOff>114300</xdr:rowOff>
    </xdr:from>
    <xdr:to>
      <xdr:col>11</xdr:col>
      <xdr:colOff>1295400</xdr:colOff>
      <xdr:row>74</xdr:row>
      <xdr:rowOff>152400</xdr:rowOff>
    </xdr:to>
    <xdr:sp macro="" textlink="">
      <xdr:nvSpPr>
        <xdr:cNvPr id="1226" name="Line 59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ShapeType="1"/>
        </xdr:cNvSpPr>
      </xdr:nvSpPr>
      <xdr:spPr bwMode="auto">
        <a:xfrm flipV="1">
          <a:off x="11325225" y="12506325"/>
          <a:ext cx="819150" cy="4191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73</xdr:row>
      <xdr:rowOff>0</xdr:rowOff>
    </xdr:from>
    <xdr:to>
      <xdr:col>14</xdr:col>
      <xdr:colOff>0</xdr:colOff>
      <xdr:row>73</xdr:row>
      <xdr:rowOff>0</xdr:rowOff>
    </xdr:to>
    <xdr:sp macro="" textlink="">
      <xdr:nvSpPr>
        <xdr:cNvPr id="1227" name="Line 60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ShapeType="1"/>
        </xdr:cNvSpPr>
      </xdr:nvSpPr>
      <xdr:spPr bwMode="auto">
        <a:xfrm flipV="1">
          <a:off x="13563600" y="12601575"/>
          <a:ext cx="12001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295275</xdr:colOff>
      <xdr:row>73</xdr:row>
      <xdr:rowOff>9525</xdr:rowOff>
    </xdr:from>
    <xdr:to>
      <xdr:col>15</xdr:col>
      <xdr:colOff>1019175</xdr:colOff>
      <xdr:row>74</xdr:row>
      <xdr:rowOff>114300</xdr:rowOff>
    </xdr:to>
    <xdr:sp macro="" textlink="">
      <xdr:nvSpPr>
        <xdr:cNvPr id="1228" name="Line 6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ShapeType="1"/>
        </xdr:cNvSpPr>
      </xdr:nvSpPr>
      <xdr:spPr bwMode="auto">
        <a:xfrm>
          <a:off x="16259175" y="12611100"/>
          <a:ext cx="723900" cy="2762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428625</xdr:colOff>
      <xdr:row>75</xdr:row>
      <xdr:rowOff>76200</xdr:rowOff>
    </xdr:from>
    <xdr:to>
      <xdr:col>11</xdr:col>
      <xdr:colOff>1285875</xdr:colOff>
      <xdr:row>76</xdr:row>
      <xdr:rowOff>152400</xdr:rowOff>
    </xdr:to>
    <xdr:sp macro="" textlink="">
      <xdr:nvSpPr>
        <xdr:cNvPr id="1229" name="Line 6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ShapeType="1"/>
        </xdr:cNvSpPr>
      </xdr:nvSpPr>
      <xdr:spPr bwMode="auto">
        <a:xfrm>
          <a:off x="11334750" y="13058775"/>
          <a:ext cx="809625" cy="2762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9525</xdr:colOff>
      <xdr:row>76</xdr:row>
      <xdr:rowOff>161925</xdr:rowOff>
    </xdr:from>
    <xdr:to>
      <xdr:col>15</xdr:col>
      <xdr:colOff>257175</xdr:colOff>
      <xdr:row>76</xdr:row>
      <xdr:rowOff>161925</xdr:rowOff>
    </xdr:to>
    <xdr:sp macro="" textlink="">
      <xdr:nvSpPr>
        <xdr:cNvPr id="1230" name="Line 6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ShapeType="1"/>
        </xdr:cNvSpPr>
      </xdr:nvSpPr>
      <xdr:spPr bwMode="auto">
        <a:xfrm flipV="1">
          <a:off x="13573125" y="13344525"/>
          <a:ext cx="26479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75</xdr:row>
      <xdr:rowOff>66675</xdr:rowOff>
    </xdr:from>
    <xdr:to>
      <xdr:col>15</xdr:col>
      <xdr:colOff>1028700</xdr:colOff>
      <xdr:row>76</xdr:row>
      <xdr:rowOff>161925</xdr:rowOff>
    </xdr:to>
    <xdr:sp macro="" textlink="">
      <xdr:nvSpPr>
        <xdr:cNvPr id="1231" name="Line 6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ShapeType="1"/>
        </xdr:cNvSpPr>
      </xdr:nvSpPr>
      <xdr:spPr bwMode="auto">
        <a:xfrm flipV="1">
          <a:off x="16202025" y="13049250"/>
          <a:ext cx="790575" cy="2952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806904</xdr:colOff>
      <xdr:row>68</xdr:row>
      <xdr:rowOff>55789</xdr:rowOff>
    </xdr:from>
    <xdr:to>
      <xdr:col>17</xdr:col>
      <xdr:colOff>125186</xdr:colOff>
      <xdr:row>79</xdr:row>
      <xdr:rowOff>27215</xdr:rowOff>
    </xdr:to>
    <xdr:sp macro="" textlink="">
      <xdr:nvSpPr>
        <xdr:cNvPr id="1232" name="Rectangle 65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 bwMode="auto">
        <a:xfrm>
          <a:off x="8943975" y="12030075"/>
          <a:ext cx="9550854" cy="1998890"/>
        </a:xfrm>
        <a:prstGeom prst="rect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66675</xdr:colOff>
      <xdr:row>8</xdr:row>
      <xdr:rowOff>85725</xdr:rowOff>
    </xdr:from>
    <xdr:to>
      <xdr:col>5</xdr:col>
      <xdr:colOff>1285875</xdr:colOff>
      <xdr:row>8</xdr:row>
      <xdr:rowOff>104775</xdr:rowOff>
    </xdr:to>
    <xdr:sp macro="" textlink="">
      <xdr:nvSpPr>
        <xdr:cNvPr id="1233" name="Line 69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ShapeType="1"/>
        </xdr:cNvSpPr>
      </xdr:nvSpPr>
      <xdr:spPr bwMode="auto">
        <a:xfrm flipV="1">
          <a:off x="3067050" y="1409700"/>
          <a:ext cx="1866900" cy="1905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22</xdr:row>
      <xdr:rowOff>228600</xdr:rowOff>
    </xdr:from>
    <xdr:to>
      <xdr:col>4</xdr:col>
      <xdr:colOff>638175</xdr:colOff>
      <xdr:row>29</xdr:row>
      <xdr:rowOff>161925</xdr:rowOff>
    </xdr:to>
    <xdr:grpSp>
      <xdr:nvGrpSpPr>
        <xdr:cNvPr id="1234" name="Group 74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GrpSpPr>
          <a:grpSpLocks/>
        </xdr:cNvGrpSpPr>
      </xdr:nvGrpSpPr>
      <xdr:grpSpPr bwMode="auto">
        <a:xfrm>
          <a:off x="3294289" y="4201886"/>
          <a:ext cx="419100" cy="1362075"/>
          <a:chOff x="327" y="404"/>
          <a:chExt cx="36" cy="135"/>
        </a:xfrm>
      </xdr:grpSpPr>
      <xdr:sp macro="" textlink="">
        <xdr:nvSpPr>
          <xdr:cNvPr id="1263" name="Line 71">
            <a:extLst>
              <a:ext uri="{FF2B5EF4-FFF2-40B4-BE49-F238E27FC236}">
                <a16:creationId xmlns:a16="http://schemas.microsoft.com/office/drawing/2014/main" id="{00000000-0008-0000-0000-0000EF040000}"/>
              </a:ext>
            </a:extLst>
          </xdr:cNvPr>
          <xdr:cNvSpPr>
            <a:spLocks noChangeShapeType="1"/>
          </xdr:cNvSpPr>
        </xdr:nvSpPr>
        <xdr:spPr bwMode="auto">
          <a:xfrm>
            <a:off x="328" y="404"/>
            <a:ext cx="0" cy="134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none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4" name="Line 72">
            <a:extLst>
              <a:ext uri="{FF2B5EF4-FFF2-40B4-BE49-F238E27FC236}">
                <a16:creationId xmlns:a16="http://schemas.microsoft.com/office/drawing/2014/main" id="{00000000-0008-0000-0000-0000F0040000}"/>
              </a:ext>
            </a:extLst>
          </xdr:cNvPr>
          <xdr:cNvSpPr>
            <a:spLocks noChangeShapeType="1"/>
          </xdr:cNvSpPr>
        </xdr:nvSpPr>
        <xdr:spPr bwMode="auto">
          <a:xfrm>
            <a:off x="327" y="539"/>
            <a:ext cx="36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stealth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</xdr:col>
      <xdr:colOff>219075</xdr:colOff>
      <xdr:row>18</xdr:row>
      <xdr:rowOff>0</xdr:rowOff>
    </xdr:from>
    <xdr:to>
      <xdr:col>4</xdr:col>
      <xdr:colOff>609600</xdr:colOff>
      <xdr:row>22</xdr:row>
      <xdr:rowOff>180975</xdr:rowOff>
    </xdr:to>
    <xdr:grpSp>
      <xdr:nvGrpSpPr>
        <xdr:cNvPr id="1235" name="Group 89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GrpSpPr>
          <a:grpSpLocks/>
        </xdr:cNvGrpSpPr>
      </xdr:nvGrpSpPr>
      <xdr:grpSpPr bwMode="auto">
        <a:xfrm>
          <a:off x="3294289" y="3088821"/>
          <a:ext cx="390525" cy="1065440"/>
          <a:chOff x="327" y="307"/>
          <a:chExt cx="41" cy="111"/>
        </a:xfrm>
      </xdr:grpSpPr>
      <xdr:sp macro="" textlink="">
        <xdr:nvSpPr>
          <xdr:cNvPr id="1261" name="Line 70">
            <a:extLst>
              <a:ext uri="{FF2B5EF4-FFF2-40B4-BE49-F238E27FC236}">
                <a16:creationId xmlns:a16="http://schemas.microsoft.com/office/drawing/2014/main" id="{00000000-0008-0000-0000-0000ED040000}"/>
              </a:ext>
            </a:extLst>
          </xdr:cNvPr>
          <xdr:cNvSpPr>
            <a:spLocks noChangeShapeType="1"/>
          </xdr:cNvSpPr>
        </xdr:nvSpPr>
        <xdr:spPr bwMode="auto">
          <a:xfrm>
            <a:off x="328" y="307"/>
            <a:ext cx="0" cy="111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none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2" name="Line 73">
            <a:extLst>
              <a:ext uri="{FF2B5EF4-FFF2-40B4-BE49-F238E27FC236}">
                <a16:creationId xmlns:a16="http://schemas.microsoft.com/office/drawing/2014/main" id="{00000000-0008-0000-0000-0000EE040000}"/>
              </a:ext>
            </a:extLst>
          </xdr:cNvPr>
          <xdr:cNvSpPr>
            <a:spLocks noChangeShapeType="1"/>
          </xdr:cNvSpPr>
        </xdr:nvSpPr>
        <xdr:spPr bwMode="auto">
          <a:xfrm>
            <a:off x="327" y="416"/>
            <a:ext cx="41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 type="stealth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247650</xdr:colOff>
      <xdr:row>21</xdr:row>
      <xdr:rowOff>219075</xdr:rowOff>
    </xdr:from>
    <xdr:to>
      <xdr:col>8</xdr:col>
      <xdr:colOff>285750</xdr:colOff>
      <xdr:row>77</xdr:row>
      <xdr:rowOff>152400</xdr:rowOff>
    </xdr:to>
    <xdr:sp macro="" textlink="">
      <xdr:nvSpPr>
        <xdr:cNvPr id="1236" name="Line 7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ShapeType="1"/>
        </xdr:cNvSpPr>
      </xdr:nvSpPr>
      <xdr:spPr bwMode="auto">
        <a:xfrm flipH="1" flipV="1">
          <a:off x="7772400" y="3800475"/>
          <a:ext cx="38100" cy="97440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77</xdr:row>
      <xdr:rowOff>104775</xdr:rowOff>
    </xdr:from>
    <xdr:to>
      <xdr:col>8</xdr:col>
      <xdr:colOff>266700</xdr:colOff>
      <xdr:row>77</xdr:row>
      <xdr:rowOff>104775</xdr:rowOff>
    </xdr:to>
    <xdr:sp macro="" textlink="">
      <xdr:nvSpPr>
        <xdr:cNvPr id="1237" name="Line 7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ShapeType="1"/>
        </xdr:cNvSpPr>
      </xdr:nvSpPr>
      <xdr:spPr bwMode="auto">
        <a:xfrm flipV="1">
          <a:off x="7553325" y="13496925"/>
          <a:ext cx="2381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64</xdr:row>
      <xdr:rowOff>95250</xdr:rowOff>
    </xdr:from>
    <xdr:to>
      <xdr:col>8</xdr:col>
      <xdr:colOff>276225</xdr:colOff>
      <xdr:row>64</xdr:row>
      <xdr:rowOff>95250</xdr:rowOff>
    </xdr:to>
    <xdr:sp macro="" textlink="">
      <xdr:nvSpPr>
        <xdr:cNvPr id="1238" name="Line 8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ShapeType="1"/>
        </xdr:cNvSpPr>
      </xdr:nvSpPr>
      <xdr:spPr bwMode="auto">
        <a:xfrm>
          <a:off x="7553325" y="11325225"/>
          <a:ext cx="2476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</xdr:colOff>
      <xdr:row>52</xdr:row>
      <xdr:rowOff>114300</xdr:rowOff>
    </xdr:from>
    <xdr:to>
      <xdr:col>8</xdr:col>
      <xdr:colOff>266700</xdr:colOff>
      <xdr:row>52</xdr:row>
      <xdr:rowOff>123825</xdr:rowOff>
    </xdr:to>
    <xdr:sp macro="" textlink="">
      <xdr:nvSpPr>
        <xdr:cNvPr id="1239" name="Line 8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ShapeType="1"/>
        </xdr:cNvSpPr>
      </xdr:nvSpPr>
      <xdr:spPr bwMode="auto">
        <a:xfrm>
          <a:off x="7553325" y="9591675"/>
          <a:ext cx="23812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276225</xdr:colOff>
      <xdr:row>21</xdr:row>
      <xdr:rowOff>200025</xdr:rowOff>
    </xdr:from>
    <xdr:to>
      <xdr:col>9</xdr:col>
      <xdr:colOff>0</xdr:colOff>
      <xdr:row>21</xdr:row>
      <xdr:rowOff>209550</xdr:rowOff>
    </xdr:to>
    <xdr:sp macro="" textlink="">
      <xdr:nvSpPr>
        <xdr:cNvPr id="1240" name="Line 8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ShapeType="1"/>
        </xdr:cNvSpPr>
      </xdr:nvSpPr>
      <xdr:spPr bwMode="auto">
        <a:xfrm>
          <a:off x="7800975" y="3781425"/>
          <a:ext cx="23812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276225</xdr:colOff>
      <xdr:row>33</xdr:row>
      <xdr:rowOff>104775</xdr:rowOff>
    </xdr:from>
    <xdr:to>
      <xdr:col>9</xdr:col>
      <xdr:colOff>0</xdr:colOff>
      <xdr:row>33</xdr:row>
      <xdr:rowOff>114300</xdr:rowOff>
    </xdr:to>
    <xdr:sp macro="" textlink="">
      <xdr:nvSpPr>
        <xdr:cNvPr id="1241" name="Line 8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ShapeType="1"/>
        </xdr:cNvSpPr>
      </xdr:nvSpPr>
      <xdr:spPr bwMode="auto">
        <a:xfrm>
          <a:off x="7800975" y="6153150"/>
          <a:ext cx="238125" cy="952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34</xdr:row>
      <xdr:rowOff>152400</xdr:rowOff>
    </xdr:from>
    <xdr:to>
      <xdr:col>5</xdr:col>
      <xdr:colOff>19050</xdr:colOff>
      <xdr:row>34</xdr:row>
      <xdr:rowOff>152400</xdr:rowOff>
    </xdr:to>
    <xdr:sp macro="" textlink="">
      <xdr:nvSpPr>
        <xdr:cNvPr id="1243" name="Line 8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ShapeType="1"/>
        </xdr:cNvSpPr>
      </xdr:nvSpPr>
      <xdr:spPr bwMode="auto">
        <a:xfrm>
          <a:off x="2924175" y="6391275"/>
          <a:ext cx="742950" cy="0"/>
        </a:xfrm>
        <a:prstGeom prst="line">
          <a:avLst/>
        </a:prstGeom>
        <a:noFill/>
        <a:ln w="38100">
          <a:solidFill>
            <a:srgbClr val="FF3300"/>
          </a:solidFill>
          <a:prstDash val="sysDot"/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23</xdr:row>
      <xdr:rowOff>9525</xdr:rowOff>
    </xdr:from>
    <xdr:to>
      <xdr:col>15</xdr:col>
      <xdr:colOff>123825</xdr:colOff>
      <xdr:row>27</xdr:row>
      <xdr:rowOff>9525</xdr:rowOff>
    </xdr:to>
    <xdr:sp macro="" textlink="">
      <xdr:nvSpPr>
        <xdr:cNvPr id="1245" name="Line 8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ShapeType="1"/>
        </xdr:cNvSpPr>
      </xdr:nvSpPr>
      <xdr:spPr bwMode="auto">
        <a:xfrm flipV="1">
          <a:off x="14820900" y="4067175"/>
          <a:ext cx="1266825" cy="7620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57150</xdr:colOff>
      <xdr:row>31</xdr:row>
      <xdr:rowOff>9525</xdr:rowOff>
    </xdr:from>
    <xdr:to>
      <xdr:col>15</xdr:col>
      <xdr:colOff>257175</xdr:colOff>
      <xdr:row>38</xdr:row>
      <xdr:rowOff>152400</xdr:rowOff>
    </xdr:to>
    <xdr:sp macro="" textlink="">
      <xdr:nvSpPr>
        <xdr:cNvPr id="1246" name="Line 88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ShapeType="1"/>
        </xdr:cNvSpPr>
      </xdr:nvSpPr>
      <xdr:spPr bwMode="auto">
        <a:xfrm flipV="1">
          <a:off x="14820900" y="5638800"/>
          <a:ext cx="1400175" cy="14859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9900" mc:Ignorable="a14" a14:legacySpreadsheetColorIndex="52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95250</xdr:colOff>
      <xdr:row>24</xdr:row>
      <xdr:rowOff>152402</xdr:rowOff>
    </xdr:from>
    <xdr:to>
      <xdr:col>7</xdr:col>
      <xdr:colOff>533400</xdr:colOff>
      <xdr:row>40</xdr:row>
      <xdr:rowOff>188532</xdr:rowOff>
    </xdr:to>
    <xdr:grpSp>
      <xdr:nvGrpSpPr>
        <xdr:cNvPr id="1247" name="Group 9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GrpSpPr>
          <a:grpSpLocks/>
        </xdr:cNvGrpSpPr>
      </xdr:nvGrpSpPr>
      <xdr:grpSpPr bwMode="auto">
        <a:xfrm>
          <a:off x="6517821" y="4615545"/>
          <a:ext cx="438150" cy="3111344"/>
          <a:chOff x="782" y="376"/>
          <a:chExt cx="31" cy="75"/>
        </a:xfrm>
      </xdr:grpSpPr>
      <xdr:sp macro="" textlink="">
        <xdr:nvSpPr>
          <xdr:cNvPr id="1259" name="Line 94">
            <a:extLst>
              <a:ext uri="{FF2B5EF4-FFF2-40B4-BE49-F238E27FC236}">
                <a16:creationId xmlns:a16="http://schemas.microsoft.com/office/drawing/2014/main" id="{00000000-0008-0000-0000-0000EB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13" y="376"/>
            <a:ext cx="0" cy="7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FF" mc:Ignorable="a14" a14:legacySpreadsheetColorIndex="14"/>
            </a:solidFill>
            <a:round/>
            <a:headEnd/>
            <a:tailEnd type="none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0" name="Line 95">
            <a:extLst>
              <a:ext uri="{FF2B5EF4-FFF2-40B4-BE49-F238E27FC236}">
                <a16:creationId xmlns:a16="http://schemas.microsoft.com/office/drawing/2014/main" id="{00000000-0008-0000-0000-0000EC040000}"/>
              </a:ext>
            </a:extLst>
          </xdr:cNvPr>
          <xdr:cNvSpPr>
            <a:spLocks noChangeShapeType="1"/>
          </xdr:cNvSpPr>
        </xdr:nvSpPr>
        <xdr:spPr bwMode="auto">
          <a:xfrm>
            <a:off x="782" y="376"/>
            <a:ext cx="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FF" mc:Ignorable="a14" a14:legacySpreadsheetColorIndex="14"/>
            </a:solidFill>
            <a:round/>
            <a:headEnd/>
            <a:tailEnd type="stealth" w="lg" len="lg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7</xdr:col>
      <xdr:colOff>66674</xdr:colOff>
      <xdr:row>36</xdr:row>
      <xdr:rowOff>123826</xdr:rowOff>
    </xdr:from>
    <xdr:to>
      <xdr:col>7</xdr:col>
      <xdr:colOff>552449</xdr:colOff>
      <xdr:row>36</xdr:row>
      <xdr:rowOff>123826</xdr:rowOff>
    </xdr:to>
    <xdr:sp macro="" textlink="">
      <xdr:nvSpPr>
        <xdr:cNvPr id="1248" name="Line 96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ShapeType="1"/>
        </xdr:cNvSpPr>
      </xdr:nvSpPr>
      <xdr:spPr bwMode="auto">
        <a:xfrm>
          <a:off x="6410324" y="6800851"/>
          <a:ext cx="4857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289832</xdr:colOff>
      <xdr:row>42</xdr:row>
      <xdr:rowOff>166007</xdr:rowOff>
    </xdr:from>
    <xdr:to>
      <xdr:col>13</xdr:col>
      <xdr:colOff>289832</xdr:colOff>
      <xdr:row>52</xdr:row>
      <xdr:rowOff>99332</xdr:rowOff>
    </xdr:to>
    <xdr:sp macro="" textlink="">
      <xdr:nvSpPr>
        <xdr:cNvPr id="1250" name="Line 98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ShapeType="1"/>
        </xdr:cNvSpPr>
      </xdr:nvSpPr>
      <xdr:spPr bwMode="auto">
        <a:xfrm flipH="1" flipV="1">
          <a:off x="13951403" y="8058150"/>
          <a:ext cx="0" cy="1729468"/>
        </a:xfrm>
        <a:prstGeom prst="line">
          <a:avLst/>
        </a:prstGeom>
        <a:noFill/>
        <a:ln w="38100">
          <a:solidFill>
            <a:srgbClr val="7030A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6</xdr:row>
      <xdr:rowOff>161925</xdr:rowOff>
    </xdr:from>
    <xdr:to>
      <xdr:col>5</xdr:col>
      <xdr:colOff>485775</xdr:colOff>
      <xdr:row>9</xdr:row>
      <xdr:rowOff>9525</xdr:rowOff>
    </xdr:to>
    <xdr:sp macro="" textlink="">
      <xdr:nvSpPr>
        <xdr:cNvPr id="1123" name="Oval 99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rrowheads="1"/>
        </xdr:cNvSpPr>
      </xdr:nvSpPr>
      <xdr:spPr bwMode="auto">
        <a:xfrm>
          <a:off x="3609975" y="1104900"/>
          <a:ext cx="523875" cy="419100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8000"/>
              </a:solidFill>
              <a:latin typeface="Arial Black"/>
            </a:rPr>
            <a:t>1</a:t>
          </a:r>
          <a:endParaRPr lang="fr-FR">
            <a:solidFill>
              <a:srgbClr val="008000"/>
            </a:solidFill>
          </a:endParaRPr>
        </a:p>
      </xdr:txBody>
    </xdr:sp>
    <xdr:clientData/>
  </xdr:twoCellAnchor>
  <xdr:twoCellAnchor>
    <xdr:from>
      <xdr:col>4</xdr:col>
      <xdr:colOff>43544</xdr:colOff>
      <xdr:row>12</xdr:row>
      <xdr:rowOff>13607</xdr:rowOff>
    </xdr:from>
    <xdr:to>
      <xdr:col>4</xdr:col>
      <xdr:colOff>572862</xdr:colOff>
      <xdr:row>14</xdr:row>
      <xdr:rowOff>127907</xdr:rowOff>
    </xdr:to>
    <xdr:sp macro="" textlink="">
      <xdr:nvSpPr>
        <xdr:cNvPr id="1125" name="Oval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rrowheads="1"/>
        </xdr:cNvSpPr>
      </xdr:nvSpPr>
      <xdr:spPr bwMode="auto">
        <a:xfrm>
          <a:off x="3118758" y="2095500"/>
          <a:ext cx="529318" cy="413657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8000"/>
              </a:solidFill>
              <a:latin typeface="Arial Black"/>
            </a:rPr>
            <a:t>2</a:t>
          </a:r>
          <a:endParaRPr lang="fr-FR">
            <a:solidFill>
              <a:srgbClr val="008000"/>
            </a:solidFill>
          </a:endParaRPr>
        </a:p>
      </xdr:txBody>
    </xdr:sp>
    <xdr:clientData/>
  </xdr:twoCellAnchor>
  <xdr:twoCellAnchor>
    <xdr:from>
      <xdr:col>4</xdr:col>
      <xdr:colOff>496660</xdr:colOff>
      <xdr:row>17</xdr:row>
      <xdr:rowOff>129268</xdr:rowOff>
    </xdr:from>
    <xdr:to>
      <xdr:col>5</xdr:col>
      <xdr:colOff>372835</xdr:colOff>
      <xdr:row>19</xdr:row>
      <xdr:rowOff>126546</xdr:rowOff>
    </xdr:to>
    <xdr:sp macro="" textlink="">
      <xdr:nvSpPr>
        <xdr:cNvPr id="1126" name="Oval 10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rrowheads="1"/>
        </xdr:cNvSpPr>
      </xdr:nvSpPr>
      <xdr:spPr bwMode="auto">
        <a:xfrm>
          <a:off x="3664403" y="3013982"/>
          <a:ext cx="540203" cy="410935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FF00FF"/>
              </a:solidFill>
              <a:latin typeface="Arial Black"/>
            </a:rPr>
            <a:t>3</a:t>
          </a:r>
          <a:endParaRPr lang="fr-FR">
            <a:solidFill>
              <a:srgbClr val="FF00FF"/>
            </a:solidFill>
          </a:endParaRPr>
        </a:p>
      </xdr:txBody>
    </xdr:sp>
    <xdr:clientData/>
  </xdr:twoCellAnchor>
  <xdr:twoCellAnchor>
    <xdr:from>
      <xdr:col>6</xdr:col>
      <xdr:colOff>1228725</xdr:colOff>
      <xdr:row>42</xdr:row>
      <xdr:rowOff>0</xdr:rowOff>
    </xdr:from>
    <xdr:to>
      <xdr:col>7</xdr:col>
      <xdr:colOff>447675</xdr:colOff>
      <xdr:row>44</xdr:row>
      <xdr:rowOff>0</xdr:rowOff>
    </xdr:to>
    <xdr:sp macro="" textlink="">
      <xdr:nvSpPr>
        <xdr:cNvPr id="1127" name="Oval 10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rrowheads="1"/>
        </xdr:cNvSpPr>
      </xdr:nvSpPr>
      <xdr:spPr bwMode="auto">
        <a:xfrm>
          <a:off x="6267450" y="7715250"/>
          <a:ext cx="523875" cy="419100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FF00FF"/>
              </a:solidFill>
              <a:latin typeface="Arial Black"/>
            </a:rPr>
            <a:t>4</a:t>
          </a:r>
          <a:endParaRPr lang="fr-FR">
            <a:solidFill>
              <a:srgbClr val="FF00FF"/>
            </a:solidFill>
          </a:endParaRPr>
        </a:p>
      </xdr:txBody>
    </xdr:sp>
    <xdr:clientData/>
  </xdr:twoCellAnchor>
  <xdr:twoCellAnchor>
    <xdr:from>
      <xdr:col>8</xdr:col>
      <xdr:colOff>440872</xdr:colOff>
      <xdr:row>17</xdr:row>
      <xdr:rowOff>61233</xdr:rowOff>
    </xdr:from>
    <xdr:to>
      <xdr:col>9</xdr:col>
      <xdr:colOff>436790</xdr:colOff>
      <xdr:row>19</xdr:row>
      <xdr:rowOff>61233</xdr:rowOff>
    </xdr:to>
    <xdr:sp macro="" textlink="">
      <xdr:nvSpPr>
        <xdr:cNvPr id="1128" name="Oval 10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rrowheads="1"/>
        </xdr:cNvSpPr>
      </xdr:nvSpPr>
      <xdr:spPr bwMode="auto">
        <a:xfrm>
          <a:off x="8256815" y="2945947"/>
          <a:ext cx="551089" cy="413657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 Black"/>
            </a:rPr>
            <a:t>5</a:t>
          </a:r>
          <a:endParaRPr lang="fr-FR">
            <a:solidFill>
              <a:srgbClr val="0000FF"/>
            </a:solidFill>
          </a:endParaRPr>
        </a:p>
      </xdr:txBody>
    </xdr:sp>
    <xdr:clientData/>
  </xdr:twoCellAnchor>
  <xdr:twoCellAnchor>
    <xdr:from>
      <xdr:col>10</xdr:col>
      <xdr:colOff>1363437</xdr:colOff>
      <xdr:row>41</xdr:row>
      <xdr:rowOff>74839</xdr:rowOff>
    </xdr:from>
    <xdr:to>
      <xdr:col>11</xdr:col>
      <xdr:colOff>404133</xdr:colOff>
      <xdr:row>43</xdr:row>
      <xdr:rowOff>141514</xdr:rowOff>
    </xdr:to>
    <xdr:sp macro="" textlink="">
      <xdr:nvSpPr>
        <xdr:cNvPr id="1129" name="Oval 10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rrowheads="1"/>
        </xdr:cNvSpPr>
      </xdr:nvSpPr>
      <xdr:spPr bwMode="auto">
        <a:xfrm>
          <a:off x="10786383" y="7599589"/>
          <a:ext cx="523875" cy="406854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 Black"/>
            </a:rPr>
            <a:t>6</a:t>
          </a:r>
          <a:endParaRPr lang="fr-FR">
            <a:solidFill>
              <a:srgbClr val="0000FF"/>
            </a:solidFill>
          </a:endParaRPr>
        </a:p>
      </xdr:txBody>
    </xdr:sp>
    <xdr:clientData/>
  </xdr:twoCellAnchor>
  <xdr:twoCellAnchor>
    <xdr:from>
      <xdr:col>11</xdr:col>
      <xdr:colOff>906236</xdr:colOff>
      <xdr:row>17</xdr:row>
      <xdr:rowOff>83003</xdr:rowOff>
    </xdr:from>
    <xdr:to>
      <xdr:col>12</xdr:col>
      <xdr:colOff>156483</xdr:colOff>
      <xdr:row>19</xdr:row>
      <xdr:rowOff>83003</xdr:rowOff>
    </xdr:to>
    <xdr:sp macro="" textlink="">
      <xdr:nvSpPr>
        <xdr:cNvPr id="1130" name="Oval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12227379" y="2967717"/>
          <a:ext cx="523875" cy="413657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8000"/>
              </a:solidFill>
              <a:latin typeface="Arial Black"/>
            </a:rPr>
            <a:t>7</a:t>
          </a:r>
          <a:endParaRPr lang="fr-FR">
            <a:solidFill>
              <a:srgbClr val="008000"/>
            </a:solidFill>
          </a:endParaRPr>
        </a:p>
      </xdr:txBody>
    </xdr:sp>
    <xdr:clientData/>
  </xdr:twoCellAnchor>
  <xdr:twoCellAnchor>
    <xdr:from>
      <xdr:col>14</xdr:col>
      <xdr:colOff>561975</xdr:colOff>
      <xdr:row>17</xdr:row>
      <xdr:rowOff>152400</xdr:rowOff>
    </xdr:from>
    <xdr:to>
      <xdr:col>14</xdr:col>
      <xdr:colOff>1085850</xdr:colOff>
      <xdr:row>19</xdr:row>
      <xdr:rowOff>152400</xdr:rowOff>
    </xdr:to>
    <xdr:sp macro="" textlink="">
      <xdr:nvSpPr>
        <xdr:cNvPr id="1131" name="Oval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15325725" y="2924175"/>
          <a:ext cx="523875" cy="419100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FF3300"/>
              </a:solidFill>
              <a:latin typeface="Arial Black"/>
            </a:rPr>
            <a:t>8</a:t>
          </a:r>
          <a:endParaRPr lang="fr-FR">
            <a:solidFill>
              <a:srgbClr val="FF3300"/>
            </a:solidFill>
          </a:endParaRPr>
        </a:p>
      </xdr:txBody>
    </xdr:sp>
    <xdr:clientData/>
  </xdr:twoCellAnchor>
  <xdr:twoCellAnchor>
    <xdr:from>
      <xdr:col>7</xdr:col>
      <xdr:colOff>57150</xdr:colOff>
      <xdr:row>31</xdr:row>
      <xdr:rowOff>123825</xdr:rowOff>
    </xdr:from>
    <xdr:to>
      <xdr:col>7</xdr:col>
      <xdr:colOff>542925</xdr:colOff>
      <xdr:row>31</xdr:row>
      <xdr:rowOff>123825</xdr:rowOff>
    </xdr:to>
    <xdr:sp macro="" textlink="">
      <xdr:nvSpPr>
        <xdr:cNvPr id="76" name="Line 9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6400800" y="5753100"/>
          <a:ext cx="48577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44904</xdr:colOff>
      <xdr:row>47</xdr:row>
      <xdr:rowOff>89807</xdr:rowOff>
    </xdr:from>
    <xdr:to>
      <xdr:col>4</xdr:col>
      <xdr:colOff>587829</xdr:colOff>
      <xdr:row>47</xdr:row>
      <xdr:rowOff>89807</xdr:rowOff>
    </xdr:to>
    <xdr:sp macro="" textlink="">
      <xdr:nvSpPr>
        <xdr:cNvPr id="78" name="Line 9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045279" y="8696325"/>
          <a:ext cx="542925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54429</xdr:colOff>
      <xdr:row>59</xdr:row>
      <xdr:rowOff>104771</xdr:rowOff>
    </xdr:from>
    <xdr:to>
      <xdr:col>4</xdr:col>
      <xdr:colOff>600076</xdr:colOff>
      <xdr:row>59</xdr:row>
      <xdr:rowOff>108856</xdr:rowOff>
    </xdr:to>
    <xdr:sp macro="" textlink="">
      <xdr:nvSpPr>
        <xdr:cNvPr id="79" name="Line 9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054804" y="10534646"/>
          <a:ext cx="545647" cy="408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34018</xdr:colOff>
      <xdr:row>71</xdr:row>
      <xdr:rowOff>85724</xdr:rowOff>
    </xdr:from>
    <xdr:to>
      <xdr:col>4</xdr:col>
      <xdr:colOff>581026</xdr:colOff>
      <xdr:row>71</xdr:row>
      <xdr:rowOff>88445</xdr:rowOff>
    </xdr:to>
    <xdr:sp macro="" textlink="">
      <xdr:nvSpPr>
        <xdr:cNvPr id="81" name="Line 9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 flipV="1">
          <a:off x="3034393" y="12264117"/>
          <a:ext cx="547008" cy="2721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41</xdr:row>
      <xdr:rowOff>9526</xdr:rowOff>
    </xdr:from>
    <xdr:to>
      <xdr:col>7</xdr:col>
      <xdr:colOff>523875</xdr:colOff>
      <xdr:row>41</xdr:row>
      <xdr:rowOff>9526</xdr:rowOff>
    </xdr:to>
    <xdr:sp macro="" textlink="">
      <xdr:nvSpPr>
        <xdr:cNvPr id="83" name="Line 9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 flipH="1">
          <a:off x="3000375" y="7553326"/>
          <a:ext cx="38671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28574</xdr:colOff>
      <xdr:row>41</xdr:row>
      <xdr:rowOff>9525</xdr:rowOff>
    </xdr:from>
    <xdr:to>
      <xdr:col>4</xdr:col>
      <xdr:colOff>38099</xdr:colOff>
      <xdr:row>71</xdr:row>
      <xdr:rowOff>85725</xdr:rowOff>
    </xdr:to>
    <xdr:sp macro="" textlink="">
      <xdr:nvSpPr>
        <xdr:cNvPr id="85" name="Line 9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 flipH="1">
          <a:off x="3028949" y="7553325"/>
          <a:ext cx="9525" cy="47529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round/>
          <a:headEnd/>
          <a:tailEnd type="non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81643</xdr:colOff>
      <xdr:row>38</xdr:row>
      <xdr:rowOff>142875</xdr:rowOff>
    </xdr:from>
    <xdr:to>
      <xdr:col>11</xdr:col>
      <xdr:colOff>557893</xdr:colOff>
      <xdr:row>38</xdr:row>
      <xdr:rowOff>142875</xdr:rowOff>
    </xdr:to>
    <xdr:sp macro="" textlink="">
      <xdr:nvSpPr>
        <xdr:cNvPr id="86" name="Line 1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10987768" y="7096125"/>
          <a:ext cx="4762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891268</xdr:colOff>
      <xdr:row>47</xdr:row>
      <xdr:rowOff>108858</xdr:rowOff>
    </xdr:from>
    <xdr:to>
      <xdr:col>9</xdr:col>
      <xdr:colOff>1367518</xdr:colOff>
      <xdr:row>47</xdr:row>
      <xdr:rowOff>108858</xdr:rowOff>
    </xdr:to>
    <xdr:sp macro="" textlink="">
      <xdr:nvSpPr>
        <xdr:cNvPr id="87" name="Line 1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8933089" y="8715376"/>
          <a:ext cx="4762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898071</xdr:colOff>
      <xdr:row>59</xdr:row>
      <xdr:rowOff>95250</xdr:rowOff>
    </xdr:from>
    <xdr:to>
      <xdr:col>9</xdr:col>
      <xdr:colOff>1374321</xdr:colOff>
      <xdr:row>59</xdr:row>
      <xdr:rowOff>95250</xdr:rowOff>
    </xdr:to>
    <xdr:sp macro="" textlink="">
      <xdr:nvSpPr>
        <xdr:cNvPr id="88" name="Line 1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8939892" y="10525125"/>
          <a:ext cx="47625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stealth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864053</xdr:colOff>
      <xdr:row>43</xdr:row>
      <xdr:rowOff>183696</xdr:rowOff>
    </xdr:from>
    <xdr:to>
      <xdr:col>9</xdr:col>
      <xdr:colOff>884465</xdr:colOff>
      <xdr:row>59</xdr:row>
      <xdr:rowOff>115661</xdr:rowOff>
    </xdr:to>
    <xdr:sp macro="" textlink="">
      <xdr:nvSpPr>
        <xdr:cNvPr id="89" name="Line 1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8905874" y="8048625"/>
          <a:ext cx="20412" cy="2496911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none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876300</xdr:colOff>
      <xdr:row>43</xdr:row>
      <xdr:rowOff>163286</xdr:rowOff>
    </xdr:from>
    <xdr:to>
      <xdr:col>11</xdr:col>
      <xdr:colOff>578303</xdr:colOff>
      <xdr:row>43</xdr:row>
      <xdr:rowOff>171450</xdr:rowOff>
    </xdr:to>
    <xdr:sp macro="" textlink="">
      <xdr:nvSpPr>
        <xdr:cNvPr id="91" name="Line 1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 flipH="1">
          <a:off x="8915400" y="8049986"/>
          <a:ext cx="2569028" cy="8164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none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707572</xdr:colOff>
      <xdr:row>14</xdr:row>
      <xdr:rowOff>0</xdr:rowOff>
    </xdr:from>
    <xdr:to>
      <xdr:col>12</xdr:col>
      <xdr:colOff>721179</xdr:colOff>
      <xdr:row>18</xdr:row>
      <xdr:rowOff>40821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13008429" y="2354036"/>
          <a:ext cx="13607" cy="73478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52</xdr:row>
      <xdr:rowOff>85725</xdr:rowOff>
    </xdr:from>
    <xdr:to>
      <xdr:col>13</xdr:col>
      <xdr:colOff>219075</xdr:colOff>
      <xdr:row>52</xdr:row>
      <xdr:rowOff>85725</xdr:rowOff>
    </xdr:to>
    <xdr:sp macro="" textlink="">
      <xdr:nvSpPr>
        <xdr:cNvPr id="123" name="Line 8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13573125" y="9734550"/>
          <a:ext cx="209550" cy="0"/>
        </a:xfrm>
        <a:prstGeom prst="line">
          <a:avLst/>
        </a:prstGeom>
        <a:noFill/>
        <a:ln w="38100">
          <a:solidFill>
            <a:srgbClr val="7030A0"/>
          </a:solidFill>
          <a:round/>
          <a:headEnd/>
          <a:tailEnd type="stealth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678656</xdr:colOff>
      <xdr:row>44</xdr:row>
      <xdr:rowOff>59530</xdr:rowOff>
    </xdr:from>
    <xdr:to>
      <xdr:col>13</xdr:col>
      <xdr:colOff>1131095</xdr:colOff>
      <xdr:row>46</xdr:row>
      <xdr:rowOff>71436</xdr:rowOff>
    </xdr:to>
    <xdr:sp macro="" textlink="">
      <xdr:nvSpPr>
        <xdr:cNvPr id="124" name="Oval 9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rrowheads="1"/>
        </xdr:cNvSpPr>
      </xdr:nvSpPr>
      <xdr:spPr bwMode="auto">
        <a:xfrm>
          <a:off x="14242256" y="8327230"/>
          <a:ext cx="452439" cy="335756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8000"/>
              </a:solidFill>
              <a:latin typeface="Arial Black"/>
            </a:rPr>
            <a:t>1</a:t>
          </a:r>
          <a:endParaRPr lang="fr-FR">
            <a:solidFill>
              <a:srgbClr val="008000"/>
            </a:solidFill>
          </a:endParaRPr>
        </a:p>
      </xdr:txBody>
    </xdr:sp>
    <xdr:clientData/>
  </xdr:twoCellAnchor>
  <xdr:twoCellAnchor>
    <xdr:from>
      <xdr:col>13</xdr:col>
      <xdr:colOff>678656</xdr:colOff>
      <xdr:row>46</xdr:row>
      <xdr:rowOff>103553</xdr:rowOff>
    </xdr:from>
    <xdr:to>
      <xdr:col>13</xdr:col>
      <xdr:colOff>1131095</xdr:colOff>
      <xdr:row>48</xdr:row>
      <xdr:rowOff>69234</xdr:rowOff>
    </xdr:to>
    <xdr:sp macro="" textlink="">
      <xdr:nvSpPr>
        <xdr:cNvPr id="125" name="Oval 9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rrowheads="1"/>
        </xdr:cNvSpPr>
      </xdr:nvSpPr>
      <xdr:spPr bwMode="auto">
        <a:xfrm>
          <a:off x="14242256" y="8695103"/>
          <a:ext cx="452439" cy="346681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8000"/>
              </a:solidFill>
              <a:latin typeface="Arial Black"/>
            </a:rPr>
            <a:t>2</a:t>
          </a:r>
          <a:endParaRPr lang="fr-FR">
            <a:solidFill>
              <a:srgbClr val="008000"/>
            </a:solidFill>
          </a:endParaRPr>
        </a:p>
      </xdr:txBody>
    </xdr:sp>
    <xdr:clientData/>
  </xdr:twoCellAnchor>
  <xdr:twoCellAnchor>
    <xdr:from>
      <xdr:col>13</xdr:col>
      <xdr:colOff>678656</xdr:colOff>
      <xdr:row>48</xdr:row>
      <xdr:rowOff>101351</xdr:rowOff>
    </xdr:from>
    <xdr:to>
      <xdr:col>13</xdr:col>
      <xdr:colOff>1131095</xdr:colOff>
      <xdr:row>50</xdr:row>
      <xdr:rowOff>113257</xdr:rowOff>
    </xdr:to>
    <xdr:sp macro="" textlink="">
      <xdr:nvSpPr>
        <xdr:cNvPr id="126" name="Oval 9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14242256" y="9073901"/>
          <a:ext cx="452439" cy="354806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FF00FF"/>
              </a:solidFill>
              <a:latin typeface="Arial Black"/>
            </a:rPr>
            <a:t>3</a:t>
          </a:r>
          <a:endParaRPr lang="fr-FR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678656</xdr:colOff>
      <xdr:row>50</xdr:row>
      <xdr:rowOff>145374</xdr:rowOff>
    </xdr:from>
    <xdr:to>
      <xdr:col>13</xdr:col>
      <xdr:colOff>1131095</xdr:colOff>
      <xdr:row>52</xdr:row>
      <xdr:rowOff>157280</xdr:rowOff>
    </xdr:to>
    <xdr:sp macro="" textlink="">
      <xdr:nvSpPr>
        <xdr:cNvPr id="127" name="Oval 9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rrowheads="1"/>
        </xdr:cNvSpPr>
      </xdr:nvSpPr>
      <xdr:spPr bwMode="auto">
        <a:xfrm>
          <a:off x="14242256" y="9460824"/>
          <a:ext cx="452439" cy="345281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FF00FF"/>
              </a:solidFill>
              <a:latin typeface="Arial Black"/>
            </a:rPr>
            <a:t>4</a:t>
          </a:r>
          <a:endParaRPr lang="fr-FR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678656</xdr:colOff>
      <xdr:row>53</xdr:row>
      <xdr:rowOff>22709</xdr:rowOff>
    </xdr:from>
    <xdr:to>
      <xdr:col>13</xdr:col>
      <xdr:colOff>1131095</xdr:colOff>
      <xdr:row>56</xdr:row>
      <xdr:rowOff>58428</xdr:rowOff>
    </xdr:to>
    <xdr:sp macro="" textlink="">
      <xdr:nvSpPr>
        <xdr:cNvPr id="128" name="Oval 9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14242256" y="9842984"/>
          <a:ext cx="452439" cy="350044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 Black"/>
            </a:rPr>
            <a:t>5</a:t>
          </a:r>
          <a:endParaRPr lang="fr-FR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678656</xdr:colOff>
      <xdr:row>56</xdr:row>
      <xdr:rowOff>90545</xdr:rowOff>
    </xdr:from>
    <xdr:to>
      <xdr:col>13</xdr:col>
      <xdr:colOff>1131095</xdr:colOff>
      <xdr:row>58</xdr:row>
      <xdr:rowOff>102451</xdr:rowOff>
    </xdr:to>
    <xdr:sp macro="" textlink="">
      <xdr:nvSpPr>
        <xdr:cNvPr id="129" name="Oval 9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rrowheads="1"/>
        </xdr:cNvSpPr>
      </xdr:nvSpPr>
      <xdr:spPr bwMode="auto">
        <a:xfrm>
          <a:off x="14242256" y="10225145"/>
          <a:ext cx="452439" cy="335756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 Black"/>
            </a:rPr>
            <a:t>6</a:t>
          </a:r>
          <a:endParaRPr lang="fr-FR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702469</xdr:colOff>
      <xdr:row>58</xdr:row>
      <xdr:rowOff>158381</xdr:rowOff>
    </xdr:from>
    <xdr:to>
      <xdr:col>13</xdr:col>
      <xdr:colOff>1154908</xdr:colOff>
      <xdr:row>61</xdr:row>
      <xdr:rowOff>3599</xdr:rowOff>
    </xdr:to>
    <xdr:sp macro="" textlink="">
      <xdr:nvSpPr>
        <xdr:cNvPr id="130" name="Oval 9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rrowheads="1"/>
        </xdr:cNvSpPr>
      </xdr:nvSpPr>
      <xdr:spPr bwMode="auto">
        <a:xfrm>
          <a:off x="14266069" y="10616831"/>
          <a:ext cx="452439" cy="359568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00B050"/>
              </a:solidFill>
              <a:latin typeface="Arial Black"/>
            </a:rPr>
            <a:t>7</a:t>
          </a:r>
          <a:endParaRPr lang="fr-FR">
            <a:solidFill>
              <a:srgbClr val="00B050"/>
            </a:solidFill>
          </a:endParaRPr>
        </a:p>
      </xdr:txBody>
    </xdr:sp>
    <xdr:clientData/>
  </xdr:twoCellAnchor>
  <xdr:twoCellAnchor>
    <xdr:from>
      <xdr:col>13</xdr:col>
      <xdr:colOff>700767</xdr:colOff>
      <xdr:row>61</xdr:row>
      <xdr:rowOff>68036</xdr:rowOff>
    </xdr:from>
    <xdr:to>
      <xdr:col>13</xdr:col>
      <xdr:colOff>1153206</xdr:colOff>
      <xdr:row>63</xdr:row>
      <xdr:rowOff>27215</xdr:rowOff>
    </xdr:to>
    <xdr:sp macro="" textlink="">
      <xdr:nvSpPr>
        <xdr:cNvPr id="131" name="Oval 9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rrowheads="1"/>
        </xdr:cNvSpPr>
      </xdr:nvSpPr>
      <xdr:spPr bwMode="auto">
        <a:xfrm>
          <a:off x="14362338" y="11103429"/>
          <a:ext cx="452439" cy="340179"/>
        </a:xfrm>
        <a:prstGeom prst="ellipse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50292" rIns="45720" bIns="0" anchor="b" upright="1"/>
        <a:lstStyle/>
        <a:p>
          <a:pPr algn="ctr" rtl="0">
            <a:defRPr sz="1000"/>
          </a:pPr>
          <a:r>
            <a:rPr lang="fr-FR" sz="1600" b="0" i="0" u="none" strike="noStrike" baseline="0">
              <a:solidFill>
                <a:srgbClr val="FF3300"/>
              </a:solidFill>
              <a:latin typeface="Arial Black"/>
            </a:rPr>
            <a:t>8</a:t>
          </a:r>
          <a:endParaRPr lang="fr-FR">
            <a:solidFill>
              <a:srgbClr val="FF3300"/>
            </a:solidFill>
          </a:endParaRPr>
        </a:p>
      </xdr:txBody>
    </xdr:sp>
    <xdr:clientData/>
  </xdr:twoCellAnchor>
  <xdr:twoCellAnchor>
    <xdr:from>
      <xdr:col>6</xdr:col>
      <xdr:colOff>1102177</xdr:colOff>
      <xdr:row>18</xdr:row>
      <xdr:rowOff>130628</xdr:rowOff>
    </xdr:from>
    <xdr:to>
      <xdr:col>9</xdr:col>
      <xdr:colOff>43542</xdr:colOff>
      <xdr:row>18</xdr:row>
      <xdr:rowOff>134711</xdr:rowOff>
    </xdr:to>
    <xdr:sp macro="" textlink="">
      <xdr:nvSpPr>
        <xdr:cNvPr id="1205" name="Line 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ShapeType="1"/>
        </xdr:cNvSpPr>
      </xdr:nvSpPr>
      <xdr:spPr bwMode="auto">
        <a:xfrm flipV="1">
          <a:off x="6370863" y="3189514"/>
          <a:ext cx="2043793" cy="4083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1262745</xdr:colOff>
      <xdr:row>18</xdr:row>
      <xdr:rowOff>119742</xdr:rowOff>
    </xdr:from>
    <xdr:to>
      <xdr:col>11</xdr:col>
      <xdr:colOff>1077687</xdr:colOff>
      <xdr:row>18</xdr:row>
      <xdr:rowOff>141513</xdr:rowOff>
    </xdr:to>
    <xdr:sp macro="" textlink="">
      <xdr:nvSpPr>
        <xdr:cNvPr id="1206" name="Line 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ShapeType="1"/>
        </xdr:cNvSpPr>
      </xdr:nvSpPr>
      <xdr:spPr bwMode="auto">
        <a:xfrm>
          <a:off x="11049002" y="3178628"/>
          <a:ext cx="1349828" cy="21771"/>
        </a:xfrm>
        <a:prstGeom prst="line">
          <a:avLst/>
        </a:prstGeom>
        <a:noFill/>
        <a:ln w="152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 type="stealth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zoomScale="70" zoomScaleNormal="70" workbookViewId="0">
      <selection activeCell="H71" sqref="H71"/>
    </sheetView>
  </sheetViews>
  <sheetFormatPr baseColWidth="10" defaultRowHeight="12.75" x14ac:dyDescent="0.2"/>
  <cols>
    <col min="1" max="1" width="2.28515625" customWidth="1"/>
    <col min="2" max="2" width="30.5703125" customWidth="1"/>
    <col min="3" max="3" width="10.5703125" customWidth="1"/>
    <col min="4" max="4" width="2.5703125" customWidth="1"/>
    <col min="5" max="5" width="9.7109375" customWidth="1"/>
    <col min="6" max="6" width="20.85546875" customWidth="1"/>
    <col min="7" max="7" width="19.5703125" customWidth="1"/>
    <col min="8" max="8" width="16.5703125" customWidth="1"/>
    <col min="9" max="9" width="10.7109375" customWidth="1"/>
    <col min="10" max="10" width="20.7109375" customWidth="1"/>
    <col min="11" max="11" width="22.28515625" customWidth="1"/>
    <col min="12" max="12" width="18.5703125" customWidth="1"/>
    <col min="13" max="13" width="21.28515625" customWidth="1"/>
    <col min="14" max="15" width="18" customWidth="1"/>
    <col min="16" max="16" width="19.5703125" customWidth="1"/>
    <col min="17" max="17" width="15" customWidth="1"/>
    <col min="18" max="18" width="3" customWidth="1"/>
    <col min="19" max="19" width="1.42578125" customWidth="1"/>
    <col min="20" max="20" width="13.5703125" customWidth="1"/>
  </cols>
  <sheetData>
    <row r="1" spans="1:17" ht="4.5" customHeight="1" x14ac:dyDescent="0.2">
      <c r="A1" s="39"/>
      <c r="B1" s="40"/>
      <c r="C1" s="40"/>
      <c r="D1" s="41"/>
    </row>
    <row r="2" spans="1:17" ht="16.5" customHeight="1" thickBot="1" x14ac:dyDescent="0.3">
      <c r="A2" s="233" t="s">
        <v>22</v>
      </c>
      <c r="B2" s="234"/>
      <c r="C2" s="234"/>
      <c r="D2" s="235"/>
    </row>
    <row r="3" spans="1:17" ht="15.75" thickBot="1" x14ac:dyDescent="0.3">
      <c r="A3" s="42"/>
      <c r="B3" s="43"/>
      <c r="C3" s="43"/>
      <c r="D3" s="44"/>
      <c r="E3" s="243" t="s">
        <v>47</v>
      </c>
      <c r="F3" s="244"/>
      <c r="G3" s="240" t="s">
        <v>120</v>
      </c>
      <c r="H3" s="241"/>
      <c r="I3" s="241"/>
      <c r="J3" s="241"/>
      <c r="K3" s="241"/>
      <c r="L3" s="241"/>
      <c r="M3" s="242"/>
    </row>
    <row r="4" spans="1:17" ht="15.75" thickBot="1" x14ac:dyDescent="0.3">
      <c r="A4" s="42"/>
      <c r="B4" s="236" t="s">
        <v>6</v>
      </c>
      <c r="C4" s="237"/>
      <c r="D4" s="44"/>
      <c r="E4" s="243" t="s">
        <v>48</v>
      </c>
      <c r="F4" s="244"/>
      <c r="G4" s="114" t="s">
        <v>109</v>
      </c>
      <c r="H4" s="115"/>
      <c r="I4" s="116"/>
      <c r="J4" s="117" t="s">
        <v>110</v>
      </c>
      <c r="K4" s="115"/>
      <c r="L4" s="118" t="s">
        <v>111</v>
      </c>
      <c r="M4" s="119"/>
      <c r="N4" s="201" t="s">
        <v>86</v>
      </c>
    </row>
    <row r="5" spans="1:17" ht="15" thickBot="1" x14ac:dyDescent="0.25">
      <c r="A5" s="42"/>
      <c r="B5" s="89" t="s">
        <v>0</v>
      </c>
      <c r="C5" s="90" t="s">
        <v>1</v>
      </c>
      <c r="D5" s="44"/>
      <c r="E5" s="253"/>
      <c r="F5" s="254"/>
      <c r="G5" s="86" t="s">
        <v>18</v>
      </c>
      <c r="H5" s="255" t="s">
        <v>1</v>
      </c>
      <c r="I5" s="256"/>
      <c r="J5" s="87" t="s">
        <v>18</v>
      </c>
      <c r="K5" s="87" t="s">
        <v>1</v>
      </c>
      <c r="L5" s="87" t="s">
        <v>18</v>
      </c>
      <c r="M5" s="88" t="s">
        <v>1</v>
      </c>
      <c r="O5" s="156" t="s">
        <v>71</v>
      </c>
      <c r="P5" s="160" t="s">
        <v>63</v>
      </c>
      <c r="Q5" s="157" t="s">
        <v>64</v>
      </c>
    </row>
    <row r="6" spans="1:17" ht="6.75" customHeight="1" x14ac:dyDescent="0.2">
      <c r="A6" s="42"/>
      <c r="B6" s="35"/>
      <c r="C6" s="36"/>
      <c r="D6" s="45"/>
      <c r="E6" s="253"/>
      <c r="F6" s="254"/>
      <c r="G6" s="5"/>
      <c r="H6" s="247"/>
      <c r="I6" s="248"/>
      <c r="J6" s="3"/>
      <c r="K6" s="3"/>
      <c r="L6" s="3"/>
      <c r="M6" s="9"/>
      <c r="O6" s="6"/>
      <c r="P6" s="3"/>
      <c r="Q6" s="158"/>
    </row>
    <row r="7" spans="1:17" ht="15" customHeight="1" x14ac:dyDescent="0.2">
      <c r="A7" s="42"/>
      <c r="B7" s="98"/>
      <c r="C7" s="97"/>
      <c r="D7" s="47"/>
      <c r="E7" s="2"/>
      <c r="G7" s="79">
        <v>0.05</v>
      </c>
      <c r="H7" s="249"/>
      <c r="I7" s="250"/>
      <c r="J7" s="81">
        <v>0.7</v>
      </c>
      <c r="K7" s="107"/>
      <c r="L7" s="81">
        <v>0.25</v>
      </c>
      <c r="M7" s="120"/>
      <c r="N7" s="195">
        <f t="shared" ref="N7:N12" si="0">SUM(G7,J7,L7)</f>
        <v>1</v>
      </c>
      <c r="O7" s="30" t="s">
        <v>65</v>
      </c>
      <c r="P7" s="161">
        <v>2</v>
      </c>
      <c r="Q7" s="159">
        <v>140000</v>
      </c>
    </row>
    <row r="8" spans="1:17" ht="15" customHeight="1" x14ac:dyDescent="0.2">
      <c r="A8" s="42"/>
      <c r="B8" s="98"/>
      <c r="C8" s="97"/>
      <c r="D8" s="44"/>
      <c r="E8" s="2"/>
      <c r="G8" s="80">
        <v>0.5</v>
      </c>
      <c r="H8" s="251"/>
      <c r="I8" s="252"/>
      <c r="J8" s="82">
        <v>0</v>
      </c>
      <c r="K8" s="107"/>
      <c r="L8" s="82">
        <v>0.5</v>
      </c>
      <c r="M8" s="120"/>
      <c r="N8" s="195">
        <f t="shared" si="0"/>
        <v>1</v>
      </c>
      <c r="O8" s="30" t="s">
        <v>66</v>
      </c>
      <c r="P8" s="161">
        <v>2.5</v>
      </c>
      <c r="Q8" s="159">
        <v>40000</v>
      </c>
    </row>
    <row r="9" spans="1:17" ht="15" customHeight="1" thickBot="1" x14ac:dyDescent="0.25">
      <c r="A9" s="42"/>
      <c r="B9" s="98"/>
      <c r="C9" s="97"/>
      <c r="D9" s="44"/>
      <c r="E9" s="2"/>
      <c r="G9" s="80">
        <v>0</v>
      </c>
      <c r="H9" s="251"/>
      <c r="I9" s="252"/>
      <c r="J9" s="82">
        <v>0</v>
      </c>
      <c r="K9" s="107"/>
      <c r="L9" s="82">
        <v>1</v>
      </c>
      <c r="M9" s="120"/>
      <c r="N9" s="195">
        <f t="shared" si="0"/>
        <v>1</v>
      </c>
      <c r="O9" s="8"/>
      <c r="P9" s="18"/>
      <c r="Q9" s="66"/>
    </row>
    <row r="10" spans="1:17" ht="15" customHeight="1" thickBot="1" x14ac:dyDescent="0.25">
      <c r="A10" s="42"/>
      <c r="B10" s="98"/>
      <c r="C10" s="97"/>
      <c r="D10" s="46"/>
      <c r="E10" s="2"/>
      <c r="G10" s="80">
        <v>0.1</v>
      </c>
      <c r="H10" s="251"/>
      <c r="I10" s="252"/>
      <c r="J10" s="82">
        <v>0.7</v>
      </c>
      <c r="K10" s="107"/>
      <c r="L10" s="82">
        <v>0.2</v>
      </c>
      <c r="M10" s="120"/>
      <c r="N10" s="195">
        <f t="shared" si="0"/>
        <v>1</v>
      </c>
      <c r="P10" s="193" t="s">
        <v>72</v>
      </c>
      <c r="Q10" s="194">
        <f>SUM(Q7:Q9)</f>
        <v>180000</v>
      </c>
    </row>
    <row r="11" spans="1:17" ht="15" customHeight="1" x14ac:dyDescent="0.2">
      <c r="A11" s="42"/>
      <c r="B11" s="98"/>
      <c r="C11" s="97"/>
      <c r="D11" s="46"/>
      <c r="E11" s="2"/>
      <c r="G11" s="80">
        <v>0.1</v>
      </c>
      <c r="H11" s="251"/>
      <c r="I11" s="252"/>
      <c r="J11" s="82">
        <v>0.7</v>
      </c>
      <c r="K11" s="107"/>
      <c r="L11" s="82">
        <v>0.2</v>
      </c>
      <c r="M11" s="120"/>
      <c r="N11" s="195">
        <f t="shared" si="0"/>
        <v>1</v>
      </c>
    </row>
    <row r="12" spans="1:17" ht="15" customHeight="1" thickBot="1" x14ac:dyDescent="0.25">
      <c r="A12" s="42"/>
      <c r="B12" s="98"/>
      <c r="C12" s="97"/>
      <c r="D12" s="46"/>
      <c r="E12" s="2"/>
      <c r="G12" s="121">
        <v>0.05</v>
      </c>
      <c r="H12" s="265"/>
      <c r="I12" s="266"/>
      <c r="J12" s="122">
        <v>0.7</v>
      </c>
      <c r="K12" s="123"/>
      <c r="L12" s="122">
        <v>0.25</v>
      </c>
      <c r="M12" s="124"/>
      <c r="N12" s="195">
        <f t="shared" si="0"/>
        <v>1</v>
      </c>
    </row>
    <row r="13" spans="1:17" ht="4.5" customHeight="1" thickBot="1" x14ac:dyDescent="0.25">
      <c r="A13" s="42"/>
      <c r="B13" s="35"/>
      <c r="C13" s="78"/>
      <c r="D13" s="46"/>
      <c r="G13" s="8"/>
      <c r="H13" s="27"/>
      <c r="I13" s="75"/>
      <c r="J13" s="18"/>
      <c r="K13" s="18"/>
      <c r="L13" s="18"/>
      <c r="M13" s="19"/>
    </row>
    <row r="14" spans="1:17" ht="19.5" customHeight="1" thickBot="1" x14ac:dyDescent="0.3">
      <c r="A14" s="42"/>
      <c r="B14" s="99" t="s">
        <v>3</v>
      </c>
      <c r="C14" s="100"/>
      <c r="D14" s="46"/>
      <c r="E14" s="2"/>
      <c r="G14" s="208" t="s">
        <v>95</v>
      </c>
      <c r="H14" s="261"/>
      <c r="I14" s="262"/>
      <c r="J14" s="4"/>
      <c r="K14" s="108"/>
      <c r="L14" s="4"/>
      <c r="M14" s="108"/>
      <c r="N14" s="203" t="s">
        <v>92</v>
      </c>
    </row>
    <row r="15" spans="1:17" ht="15" x14ac:dyDescent="0.25">
      <c r="A15" s="42"/>
      <c r="B15" s="48"/>
      <c r="C15" s="48"/>
      <c r="D15" s="44"/>
      <c r="E15" s="2"/>
      <c r="F15" s="222"/>
      <c r="G15" s="223" t="s">
        <v>91</v>
      </c>
      <c r="H15" s="224" t="s">
        <v>114</v>
      </c>
      <c r="I15" s="21"/>
      <c r="J15" s="21"/>
      <c r="K15" s="224" t="s">
        <v>115</v>
      </c>
      <c r="L15" s="21"/>
      <c r="M15" s="224" t="s">
        <v>116</v>
      </c>
      <c r="N15" s="21"/>
      <c r="O15" s="62"/>
      <c r="P15" s="21" t="s">
        <v>41</v>
      </c>
    </row>
    <row r="16" spans="1:17" ht="12" customHeight="1" x14ac:dyDescent="0.25">
      <c r="A16" s="42"/>
      <c r="B16" s="48"/>
      <c r="C16" s="48"/>
      <c r="D16" s="46"/>
      <c r="E16" s="2"/>
      <c r="G16" s="109"/>
      <c r="H16" s="110"/>
      <c r="I16" s="63"/>
      <c r="J16" s="64"/>
      <c r="K16" s="232" t="s">
        <v>122</v>
      </c>
      <c r="L16" s="64"/>
      <c r="M16" s="65"/>
      <c r="N16" s="111"/>
      <c r="O16" s="62"/>
      <c r="P16" s="21" t="s">
        <v>29</v>
      </c>
    </row>
    <row r="17" spans="1:17" ht="15" x14ac:dyDescent="0.25">
      <c r="A17" s="42"/>
      <c r="B17" s="48"/>
      <c r="C17" s="48"/>
      <c r="D17" s="46"/>
      <c r="E17" s="2"/>
      <c r="G17" s="221" t="s">
        <v>118</v>
      </c>
      <c r="H17" s="220" t="s">
        <v>90</v>
      </c>
      <c r="I17" s="63"/>
      <c r="J17" s="221" t="s">
        <v>119</v>
      </c>
      <c r="K17" s="220" t="s">
        <v>90</v>
      </c>
      <c r="L17" s="64"/>
      <c r="M17" s="221" t="s">
        <v>117</v>
      </c>
      <c r="N17" s="220" t="s">
        <v>90</v>
      </c>
      <c r="O17" s="62"/>
      <c r="P17" s="21"/>
    </row>
    <row r="18" spans="1:17" ht="13.5" thickBot="1" x14ac:dyDescent="0.25">
      <c r="A18" s="42"/>
      <c r="B18" s="43"/>
      <c r="C18" s="43"/>
      <c r="D18" s="44"/>
    </row>
    <row r="19" spans="1:17" ht="19.5" customHeight="1" thickBot="1" x14ac:dyDescent="0.3">
      <c r="A19" s="42"/>
      <c r="B19" s="238" t="s">
        <v>5</v>
      </c>
      <c r="C19" s="239"/>
      <c r="D19" s="45"/>
      <c r="F19" s="245" t="s">
        <v>112</v>
      </c>
      <c r="G19" s="246"/>
      <c r="J19" s="257" t="s">
        <v>113</v>
      </c>
      <c r="K19" s="258"/>
      <c r="M19" s="259" t="s">
        <v>59</v>
      </c>
      <c r="N19" s="260"/>
      <c r="P19" s="263" t="s">
        <v>20</v>
      </c>
      <c r="Q19" s="264"/>
    </row>
    <row r="20" spans="1:17" ht="15" thickBot="1" x14ac:dyDescent="0.25">
      <c r="A20" s="42"/>
      <c r="B20" s="91" t="s">
        <v>0</v>
      </c>
      <c r="C20" s="92" t="s">
        <v>1</v>
      </c>
      <c r="D20" s="44"/>
      <c r="F20" s="276" t="s">
        <v>52</v>
      </c>
      <c r="G20" s="277"/>
      <c r="I20" s="2"/>
      <c r="J20" s="269" t="s">
        <v>69</v>
      </c>
      <c r="K20" s="270"/>
      <c r="M20" s="271" t="s">
        <v>74</v>
      </c>
      <c r="N20" s="272"/>
      <c r="P20" s="267" t="s">
        <v>21</v>
      </c>
      <c r="Q20" s="268"/>
    </row>
    <row r="21" spans="1:17" ht="15.75" customHeight="1" x14ac:dyDescent="0.2">
      <c r="A21" s="42"/>
      <c r="B21" s="37"/>
      <c r="C21" s="38"/>
      <c r="D21" s="47"/>
      <c r="E21" s="1"/>
      <c r="F21" s="16" t="s">
        <v>2</v>
      </c>
      <c r="G21" s="17" t="s">
        <v>78</v>
      </c>
      <c r="H21" s="130"/>
      <c r="J21" s="13" t="s">
        <v>2</v>
      </c>
      <c r="K21" s="17" t="s">
        <v>78</v>
      </c>
      <c r="L21" s="130"/>
      <c r="M21" s="13" t="s">
        <v>2</v>
      </c>
      <c r="N21" s="200" t="s">
        <v>85</v>
      </c>
      <c r="O21" s="130"/>
      <c r="P21" s="271" t="s">
        <v>76</v>
      </c>
      <c r="Q21" s="272"/>
    </row>
    <row r="22" spans="1:17" ht="18.75" customHeight="1" x14ac:dyDescent="0.25">
      <c r="A22" s="42"/>
      <c r="B22" s="101" t="s">
        <v>49</v>
      </c>
      <c r="C22" s="103"/>
      <c r="D22" s="44"/>
      <c r="F22" s="113" t="s">
        <v>51</v>
      </c>
      <c r="G22" s="127"/>
      <c r="J22" s="142" t="s">
        <v>51</v>
      </c>
      <c r="K22" s="9"/>
      <c r="M22" s="211" t="s">
        <v>51</v>
      </c>
      <c r="N22" s="10"/>
      <c r="P22" s="96" t="s">
        <v>15</v>
      </c>
      <c r="Q22" s="166"/>
    </row>
    <row r="23" spans="1:17" ht="18.75" customHeight="1" x14ac:dyDescent="0.25">
      <c r="A23" s="42"/>
      <c r="B23" s="207">
        <v>180000</v>
      </c>
      <c r="C23" s="104"/>
      <c r="D23" s="46"/>
      <c r="E23" s="2"/>
      <c r="F23" s="204" t="s">
        <v>88</v>
      </c>
      <c r="G23" s="125"/>
      <c r="H23" s="186"/>
      <c r="J23" s="143" t="s">
        <v>53</v>
      </c>
      <c r="K23" s="175"/>
      <c r="M23" s="212" t="s">
        <v>93</v>
      </c>
      <c r="N23" s="168"/>
      <c r="P23" s="6" t="s">
        <v>16</v>
      </c>
      <c r="Q23" s="164"/>
    </row>
    <row r="24" spans="1:17" ht="18.75" customHeight="1" thickBot="1" x14ac:dyDescent="0.3">
      <c r="A24" s="42"/>
      <c r="B24" s="101"/>
      <c r="C24" s="105"/>
      <c r="D24" s="44"/>
      <c r="E24" s="2"/>
      <c r="F24" s="5"/>
      <c r="G24" s="126"/>
      <c r="J24" s="144" t="s">
        <v>7</v>
      </c>
      <c r="K24" s="176"/>
      <c r="M24" s="112" t="s">
        <v>79</v>
      </c>
      <c r="N24" s="169"/>
      <c r="P24" s="6"/>
      <c r="Q24" s="29"/>
    </row>
    <row r="25" spans="1:17" ht="18" customHeight="1" thickTop="1" x14ac:dyDescent="0.25">
      <c r="A25" s="42"/>
      <c r="B25" s="101"/>
      <c r="C25" s="105"/>
      <c r="D25" s="44"/>
      <c r="F25" s="131" t="s">
        <v>4</v>
      </c>
      <c r="G25" s="128"/>
      <c r="J25" s="204" t="s">
        <v>88</v>
      </c>
      <c r="K25" s="170"/>
      <c r="L25" s="186"/>
      <c r="M25" s="202" t="s">
        <v>87</v>
      </c>
      <c r="N25" s="170"/>
      <c r="O25" s="186"/>
      <c r="P25" s="218" t="s">
        <v>40</v>
      </c>
      <c r="Q25" s="164"/>
    </row>
    <row r="26" spans="1:17" ht="5.25" customHeight="1" thickBot="1" x14ac:dyDescent="0.25">
      <c r="A26" s="42"/>
      <c r="B26" s="101"/>
      <c r="C26" s="105"/>
      <c r="D26" s="44"/>
      <c r="F26" s="7"/>
      <c r="G26" s="68"/>
      <c r="J26" s="15"/>
      <c r="K26" s="29"/>
      <c r="M26" s="6"/>
      <c r="N26" s="171"/>
      <c r="P26" s="218"/>
      <c r="Q26" s="69"/>
    </row>
    <row r="27" spans="1:17" ht="18" customHeight="1" thickTop="1" thickBot="1" x14ac:dyDescent="0.3">
      <c r="A27" s="42"/>
      <c r="B27" s="101"/>
      <c r="C27" s="105"/>
      <c r="D27" s="44"/>
      <c r="E27" s="2"/>
      <c r="F27" s="198" t="s">
        <v>43</v>
      </c>
      <c r="G27" s="11"/>
      <c r="J27" s="145" t="s">
        <v>61</v>
      </c>
      <c r="K27" s="174"/>
      <c r="M27" s="7" t="s">
        <v>10</v>
      </c>
      <c r="N27" s="172"/>
      <c r="P27" s="219" t="s">
        <v>36</v>
      </c>
      <c r="Q27" s="162"/>
    </row>
    <row r="28" spans="1:17" ht="13.5" thickBot="1" x14ac:dyDescent="0.25">
      <c r="A28" s="42"/>
      <c r="B28" s="101"/>
      <c r="C28" s="105"/>
      <c r="D28" s="44"/>
      <c r="F28" s="271" t="s">
        <v>62</v>
      </c>
      <c r="G28" s="272"/>
      <c r="J28" s="198" t="s">
        <v>43</v>
      </c>
      <c r="K28" s="61"/>
      <c r="M28" s="67" t="s">
        <v>42</v>
      </c>
      <c r="N28" s="61"/>
      <c r="P28" s="8"/>
      <c r="Q28" s="11"/>
    </row>
    <row r="29" spans="1:17" ht="18" customHeight="1" thickBot="1" x14ac:dyDescent="0.3">
      <c r="A29" s="42"/>
      <c r="B29" s="101" t="s">
        <v>50</v>
      </c>
      <c r="C29" s="103"/>
      <c r="D29" s="44"/>
      <c r="F29" s="113" t="s">
        <v>51</v>
      </c>
      <c r="G29" s="127"/>
      <c r="J29" s="30" t="s">
        <v>12</v>
      </c>
      <c r="K29" s="146"/>
      <c r="M29" s="30" t="s">
        <v>11</v>
      </c>
      <c r="N29" s="190"/>
      <c r="P29" s="271" t="s">
        <v>77</v>
      </c>
      <c r="Q29" s="272"/>
    </row>
    <row r="30" spans="1:17" ht="16.5" customHeight="1" thickBot="1" x14ac:dyDescent="0.3">
      <c r="A30" s="42"/>
      <c r="B30" s="207">
        <v>60000</v>
      </c>
      <c r="C30" s="105"/>
      <c r="D30" s="44"/>
      <c r="F30" s="204" t="s">
        <v>88</v>
      </c>
      <c r="G30" s="125"/>
      <c r="H30" s="186"/>
      <c r="J30" s="30" t="s">
        <v>54</v>
      </c>
      <c r="K30" s="148"/>
      <c r="M30" s="30" t="s">
        <v>13</v>
      </c>
      <c r="N30" s="192"/>
      <c r="P30" s="96" t="s">
        <v>15</v>
      </c>
      <c r="Q30" s="166"/>
    </row>
    <row r="31" spans="1:17" ht="15.75" customHeight="1" thickBot="1" x14ac:dyDescent="0.3">
      <c r="A31" s="42"/>
      <c r="B31" s="101"/>
      <c r="C31" s="105"/>
      <c r="D31" s="44"/>
      <c r="F31" s="15"/>
      <c r="G31" s="12"/>
      <c r="J31" s="57"/>
      <c r="K31" s="58"/>
      <c r="M31" s="57"/>
      <c r="N31" s="58"/>
      <c r="P31" s="210" t="s">
        <v>16</v>
      </c>
      <c r="Q31" s="167"/>
    </row>
    <row r="32" spans="1:17" ht="17.25" customHeight="1" thickTop="1" thickBot="1" x14ac:dyDescent="0.3">
      <c r="A32" s="42"/>
      <c r="B32" s="101"/>
      <c r="C32" s="105"/>
      <c r="D32" s="44"/>
      <c r="F32" s="131" t="s">
        <v>4</v>
      </c>
      <c r="G32" s="128"/>
      <c r="I32" s="2"/>
      <c r="J32" s="269" t="s">
        <v>70</v>
      </c>
      <c r="K32" s="270"/>
      <c r="M32" s="276" t="s">
        <v>75</v>
      </c>
      <c r="N32" s="277"/>
      <c r="P32" s="6"/>
      <c r="Q32" s="29"/>
    </row>
    <row r="33" spans="1:18" ht="15.75" customHeight="1" thickTop="1" thickBot="1" x14ac:dyDescent="0.25">
      <c r="A33" s="42"/>
      <c r="B33" s="101"/>
      <c r="C33" s="105"/>
      <c r="D33" s="44"/>
      <c r="F33" s="198" t="s">
        <v>43</v>
      </c>
      <c r="G33" s="11"/>
      <c r="J33" s="13" t="s">
        <v>2</v>
      </c>
      <c r="K33" s="14" t="s">
        <v>1</v>
      </c>
      <c r="M33" s="13" t="s">
        <v>2</v>
      </c>
      <c r="N33" s="14" t="s">
        <v>1</v>
      </c>
      <c r="P33" s="218" t="s">
        <v>40</v>
      </c>
      <c r="Q33" s="165"/>
    </row>
    <row r="34" spans="1:18" ht="15" customHeight="1" x14ac:dyDescent="0.2">
      <c r="A34" s="42"/>
      <c r="B34" s="101"/>
      <c r="C34" s="105"/>
      <c r="D34" s="44"/>
      <c r="F34" s="271" t="s">
        <v>57</v>
      </c>
      <c r="G34" s="272"/>
      <c r="J34" s="209" t="s">
        <v>51</v>
      </c>
      <c r="K34" s="9"/>
      <c r="M34" s="213" t="s">
        <v>51</v>
      </c>
      <c r="N34" s="10"/>
      <c r="P34" s="218"/>
      <c r="Q34" s="69"/>
    </row>
    <row r="35" spans="1:18" ht="17.25" customHeight="1" x14ac:dyDescent="0.25">
      <c r="A35" s="42"/>
      <c r="B35" s="101" t="s">
        <v>17</v>
      </c>
      <c r="C35" s="103"/>
      <c r="D35" s="46"/>
      <c r="F35" s="113" t="s">
        <v>51</v>
      </c>
      <c r="G35" s="127"/>
      <c r="J35" s="143" t="s">
        <v>58</v>
      </c>
      <c r="K35" s="175"/>
      <c r="M35" s="214" t="s">
        <v>94</v>
      </c>
      <c r="N35" s="173"/>
      <c r="P35" s="219" t="s">
        <v>36</v>
      </c>
      <c r="Q35" s="163"/>
    </row>
    <row r="36" spans="1:18" ht="17.25" customHeight="1" thickBot="1" x14ac:dyDescent="0.3">
      <c r="A36" s="42"/>
      <c r="B36" s="197">
        <v>200000</v>
      </c>
      <c r="C36" s="104"/>
      <c r="D36" s="44"/>
      <c r="F36" s="15" t="s">
        <v>80</v>
      </c>
      <c r="G36" s="12"/>
      <c r="J36" s="144" t="s">
        <v>7</v>
      </c>
      <c r="K36" s="176"/>
      <c r="M36" s="112" t="s">
        <v>79</v>
      </c>
      <c r="N36" s="169"/>
      <c r="P36" s="8"/>
      <c r="Q36" s="11"/>
    </row>
    <row r="37" spans="1:18" ht="17.25" customHeight="1" thickTop="1" thickBot="1" x14ac:dyDescent="0.3">
      <c r="A37" s="42"/>
      <c r="B37" s="102" t="s">
        <v>19</v>
      </c>
      <c r="C37" s="106"/>
      <c r="D37" s="46"/>
      <c r="F37" s="131" t="s">
        <v>4</v>
      </c>
      <c r="G37" s="128"/>
      <c r="J37" s="204" t="s">
        <v>88</v>
      </c>
      <c r="K37" s="170"/>
      <c r="L37" s="186"/>
      <c r="M37" s="202" t="s">
        <v>87</v>
      </c>
      <c r="N37" s="170"/>
      <c r="O37" s="186"/>
      <c r="Q37" s="34"/>
    </row>
    <row r="38" spans="1:18" ht="6" customHeight="1" thickBot="1" x14ac:dyDescent="0.3">
      <c r="A38" s="42"/>
      <c r="B38" s="40"/>
      <c r="C38" s="40"/>
      <c r="D38" s="46"/>
      <c r="F38" s="7"/>
      <c r="G38" s="68"/>
      <c r="J38" s="15"/>
      <c r="K38" s="177"/>
      <c r="M38" s="6"/>
      <c r="N38" s="171"/>
      <c r="Q38" s="34"/>
    </row>
    <row r="39" spans="1:18" ht="17.25" customHeight="1" thickTop="1" thickBot="1" x14ac:dyDescent="0.3">
      <c r="A39" s="49"/>
      <c r="B39" s="50"/>
      <c r="C39" s="50"/>
      <c r="D39" s="51"/>
      <c r="F39" s="198" t="s">
        <v>43</v>
      </c>
      <c r="G39" s="11"/>
      <c r="J39" s="145" t="s">
        <v>61</v>
      </c>
      <c r="K39" s="174"/>
      <c r="M39" s="7" t="s">
        <v>10</v>
      </c>
      <c r="N39" s="165"/>
      <c r="P39" s="217" t="s">
        <v>73</v>
      </c>
      <c r="Q39" s="196"/>
    </row>
    <row r="40" spans="1:18" ht="12.75" customHeight="1" thickBot="1" x14ac:dyDescent="0.3">
      <c r="F40" s="59"/>
      <c r="G40" s="4"/>
      <c r="J40" s="198" t="s">
        <v>43</v>
      </c>
      <c r="K40" s="61"/>
      <c r="M40" s="67" t="s">
        <v>42</v>
      </c>
      <c r="N40" s="61"/>
      <c r="Q40" s="34"/>
    </row>
    <row r="41" spans="1:18" ht="15" customHeight="1" thickBot="1" x14ac:dyDescent="0.3">
      <c r="F41" s="59"/>
      <c r="G41" s="4"/>
      <c r="J41" s="30" t="s">
        <v>12</v>
      </c>
      <c r="K41" s="146"/>
      <c r="M41" s="30" t="s">
        <v>11</v>
      </c>
      <c r="N41" s="190"/>
      <c r="Q41" s="34"/>
    </row>
    <row r="42" spans="1:18" ht="13.5" customHeight="1" thickBot="1" x14ac:dyDescent="0.3">
      <c r="B42" s="33"/>
      <c r="C42" s="52"/>
      <c r="F42" s="59"/>
      <c r="G42" s="4"/>
      <c r="J42" s="30" t="s">
        <v>54</v>
      </c>
      <c r="K42" s="147"/>
      <c r="M42" s="30" t="s">
        <v>13</v>
      </c>
      <c r="N42" s="191"/>
      <c r="Q42" s="34"/>
    </row>
    <row r="43" spans="1:18" ht="13.5" customHeight="1" thickBot="1" x14ac:dyDescent="0.3">
      <c r="B43" s="33" t="s">
        <v>26</v>
      </c>
      <c r="C43" s="52"/>
      <c r="J43" s="57"/>
      <c r="K43" s="58"/>
      <c r="M43" s="8"/>
      <c r="N43" s="66"/>
      <c r="Q43" s="34"/>
    </row>
    <row r="44" spans="1:18" ht="19.5" customHeight="1" thickBot="1" x14ac:dyDescent="0.3">
      <c r="B44" s="33" t="s">
        <v>27</v>
      </c>
      <c r="C44" s="52"/>
      <c r="J44" s="60"/>
      <c r="K44" s="56"/>
      <c r="Q44" s="34"/>
    </row>
    <row r="45" spans="1:18" x14ac:dyDescent="0.2">
      <c r="B45" s="33" t="s">
        <v>28</v>
      </c>
      <c r="C45" s="52"/>
      <c r="F45" s="273" t="s">
        <v>55</v>
      </c>
      <c r="G45" s="274"/>
      <c r="H45" s="275"/>
      <c r="I45" s="22"/>
      <c r="K45" s="273" t="s">
        <v>67</v>
      </c>
      <c r="L45" s="274"/>
      <c r="M45" s="275"/>
    </row>
    <row r="46" spans="1:18" x14ac:dyDescent="0.2">
      <c r="B46" s="52"/>
      <c r="C46" s="52"/>
      <c r="F46" s="93"/>
      <c r="G46" s="94" t="s">
        <v>23</v>
      </c>
      <c r="H46" s="95" t="s">
        <v>24</v>
      </c>
      <c r="I46" s="22"/>
      <c r="K46" s="93"/>
      <c r="L46" s="94" t="s">
        <v>23</v>
      </c>
      <c r="M46" s="95" t="s">
        <v>24</v>
      </c>
      <c r="O46" s="206" t="s">
        <v>97</v>
      </c>
      <c r="P46" s="206"/>
      <c r="Q46" s="206"/>
      <c r="R46" s="206"/>
    </row>
    <row r="47" spans="1:18" ht="13.5" customHeight="1" x14ac:dyDescent="0.2">
      <c r="F47" s="6" t="s">
        <v>8</v>
      </c>
      <c r="G47" s="76"/>
      <c r="H47" s="77"/>
      <c r="I47" s="4"/>
      <c r="K47" s="6" t="s">
        <v>8</v>
      </c>
      <c r="L47" s="83"/>
      <c r="M47" s="84"/>
      <c r="O47" s="206"/>
      <c r="P47" s="206"/>
      <c r="Q47" s="206" t="s">
        <v>98</v>
      </c>
      <c r="R47" s="206"/>
    </row>
    <row r="48" spans="1:18" ht="13.5" customHeight="1" x14ac:dyDescent="0.25">
      <c r="F48" s="133" t="s">
        <v>38</v>
      </c>
      <c r="G48" s="132"/>
      <c r="H48" s="129"/>
      <c r="I48" s="73"/>
      <c r="K48" s="149" t="s">
        <v>38</v>
      </c>
      <c r="L48" s="151"/>
      <c r="M48" s="178"/>
      <c r="O48" s="206" t="s">
        <v>99</v>
      </c>
      <c r="P48" s="206"/>
      <c r="Q48" s="206"/>
      <c r="R48" s="206"/>
    </row>
    <row r="49" spans="3:21" ht="13.5" thickBot="1" x14ac:dyDescent="0.25">
      <c r="F49" s="30"/>
      <c r="G49" s="24"/>
      <c r="H49" s="28"/>
      <c r="I49" s="73"/>
      <c r="K49" s="30" t="s">
        <v>46</v>
      </c>
      <c r="L49" s="24"/>
      <c r="M49" s="179"/>
      <c r="O49" s="206"/>
      <c r="P49" s="206"/>
      <c r="Q49" s="206"/>
      <c r="R49" s="225" t="s">
        <v>100</v>
      </c>
    </row>
    <row r="50" spans="3:21" ht="13.5" customHeight="1" thickTop="1" thickBot="1" x14ac:dyDescent="0.3">
      <c r="F50" s="30" t="s">
        <v>25</v>
      </c>
      <c r="G50" s="25"/>
      <c r="H50" s="10"/>
      <c r="I50" s="20"/>
      <c r="K50" s="30" t="s">
        <v>25</v>
      </c>
      <c r="L50" s="152"/>
      <c r="M50" s="180"/>
      <c r="O50" s="226" t="s">
        <v>101</v>
      </c>
      <c r="P50" s="226"/>
      <c r="Q50" s="226"/>
    </row>
    <row r="51" spans="3:21" ht="13.5" customHeight="1" thickBot="1" x14ac:dyDescent="0.3">
      <c r="F51" s="6"/>
      <c r="G51" s="134" t="s">
        <v>14</v>
      </c>
      <c r="H51" s="135"/>
      <c r="I51" s="56"/>
      <c r="K51" s="6"/>
      <c r="L51" s="26" t="s">
        <v>14</v>
      </c>
      <c r="M51" s="189"/>
      <c r="O51" s="226"/>
      <c r="P51" s="226"/>
      <c r="Q51" s="226"/>
      <c r="R51" s="216" t="s">
        <v>102</v>
      </c>
    </row>
    <row r="52" spans="3:21" x14ac:dyDescent="0.2">
      <c r="F52" s="6"/>
      <c r="G52" s="23"/>
      <c r="H52" s="9"/>
      <c r="I52" s="4"/>
      <c r="K52" s="6"/>
      <c r="L52" s="23"/>
      <c r="M52" s="9"/>
      <c r="O52" s="226" t="s">
        <v>103</v>
      </c>
      <c r="P52" s="226"/>
      <c r="Q52" s="226"/>
    </row>
    <row r="53" spans="3:21" ht="13.5" customHeight="1" x14ac:dyDescent="0.25">
      <c r="F53" s="15" t="s">
        <v>39</v>
      </c>
      <c r="G53" s="137"/>
      <c r="H53" s="136"/>
      <c r="I53" s="74"/>
      <c r="K53" s="211" t="s">
        <v>39</v>
      </c>
      <c r="L53" s="153"/>
      <c r="M53" s="181"/>
    </row>
    <row r="54" spans="3:21" ht="13.5" customHeight="1" x14ac:dyDescent="0.2">
      <c r="F54" s="6" t="s">
        <v>9</v>
      </c>
      <c r="G54" s="138"/>
      <c r="H54" s="139"/>
      <c r="I54" s="20"/>
      <c r="K54" s="6" t="s">
        <v>9</v>
      </c>
      <c r="L54" s="138"/>
      <c r="M54" s="182"/>
      <c r="O54" s="227" t="s">
        <v>104</v>
      </c>
      <c r="P54" s="227"/>
      <c r="Q54" s="227"/>
      <c r="R54" s="227"/>
      <c r="S54" s="227"/>
      <c r="T54" s="215"/>
      <c r="U54" s="215"/>
    </row>
    <row r="55" spans="3:21" ht="6.75" customHeight="1" thickBot="1" x14ac:dyDescent="0.25">
      <c r="F55" s="8"/>
      <c r="G55" s="27"/>
      <c r="H55" s="11"/>
      <c r="I55" s="4"/>
      <c r="K55" s="8"/>
      <c r="L55" s="27"/>
      <c r="M55" s="11"/>
      <c r="O55" s="227"/>
      <c r="P55" s="227"/>
      <c r="Q55" s="227"/>
      <c r="R55" s="227"/>
      <c r="S55" s="227"/>
      <c r="T55" s="215"/>
      <c r="U55" s="215"/>
    </row>
    <row r="56" spans="3:21" ht="4.5" customHeight="1" thickBot="1" x14ac:dyDescent="0.25">
      <c r="O56" s="228"/>
      <c r="P56" s="228"/>
      <c r="Q56" s="228"/>
      <c r="R56" s="228"/>
      <c r="S56" s="228"/>
    </row>
    <row r="57" spans="3:21" x14ac:dyDescent="0.2">
      <c r="F57" s="273" t="s">
        <v>56</v>
      </c>
      <c r="G57" s="274"/>
      <c r="H57" s="275"/>
      <c r="I57" s="22"/>
      <c r="K57" s="273" t="s">
        <v>68</v>
      </c>
      <c r="L57" s="274"/>
      <c r="M57" s="275"/>
      <c r="O57" s="228"/>
      <c r="P57" s="228"/>
      <c r="Q57" s="228"/>
      <c r="R57" s="229" t="s">
        <v>105</v>
      </c>
      <c r="S57" s="228"/>
    </row>
    <row r="58" spans="3:21" x14ac:dyDescent="0.2">
      <c r="F58" s="93"/>
      <c r="G58" s="94" t="s">
        <v>23</v>
      </c>
      <c r="H58" s="95" t="s">
        <v>24</v>
      </c>
      <c r="I58" s="22"/>
      <c r="K58" s="93"/>
      <c r="L58" s="94" t="s">
        <v>23</v>
      </c>
      <c r="M58" s="95" t="s">
        <v>24</v>
      </c>
      <c r="N58" s="22"/>
      <c r="O58" s="228" t="s">
        <v>106</v>
      </c>
      <c r="P58" s="230"/>
      <c r="Q58" s="228"/>
      <c r="R58" s="228"/>
      <c r="S58" s="228"/>
    </row>
    <row r="59" spans="3:21" ht="13.5" customHeight="1" x14ac:dyDescent="0.2">
      <c r="F59" s="6" t="s">
        <v>8</v>
      </c>
      <c r="G59" s="76"/>
      <c r="H59" s="77"/>
      <c r="I59" s="4"/>
      <c r="K59" s="6" t="s">
        <v>8</v>
      </c>
      <c r="L59" s="76"/>
      <c r="M59" s="77"/>
    </row>
    <row r="60" spans="3:21" ht="13.5" customHeight="1" x14ac:dyDescent="0.2">
      <c r="F60" s="133" t="s">
        <v>38</v>
      </c>
      <c r="G60" s="132"/>
      <c r="H60" s="129"/>
      <c r="I60" s="73"/>
      <c r="K60" s="149" t="s">
        <v>38</v>
      </c>
      <c r="L60" s="150"/>
      <c r="M60" s="183"/>
      <c r="O60" s="206" t="s">
        <v>121</v>
      </c>
      <c r="P60" s="206"/>
      <c r="Q60" s="206"/>
      <c r="R60" s="206"/>
    </row>
    <row r="61" spans="3:21" ht="13.5" customHeight="1" thickBot="1" x14ac:dyDescent="0.25">
      <c r="F61" s="30"/>
      <c r="G61" s="24"/>
      <c r="H61" s="28"/>
      <c r="I61" s="73"/>
      <c r="J61" s="52"/>
      <c r="K61" s="30" t="s">
        <v>46</v>
      </c>
      <c r="L61" s="24"/>
      <c r="M61" s="179"/>
      <c r="O61" s="206" t="s">
        <v>107</v>
      </c>
      <c r="P61" s="206"/>
      <c r="Q61" s="206"/>
      <c r="R61" s="206"/>
    </row>
    <row r="62" spans="3:21" ht="15.75" customHeight="1" thickTop="1" thickBot="1" x14ac:dyDescent="0.3">
      <c r="C62" s="85" t="s">
        <v>44</v>
      </c>
      <c r="F62" s="30" t="s">
        <v>25</v>
      </c>
      <c r="G62" s="25"/>
      <c r="H62" s="10"/>
      <c r="I62" s="20"/>
      <c r="J62" s="52"/>
      <c r="K62" s="30" t="s">
        <v>25</v>
      </c>
      <c r="L62" s="140"/>
      <c r="M62" s="184"/>
      <c r="O62" s="206"/>
      <c r="P62" s="206"/>
      <c r="Q62" s="206"/>
      <c r="R62" s="225" t="s">
        <v>108</v>
      </c>
    </row>
    <row r="63" spans="3:21" ht="13.5" customHeight="1" thickBot="1" x14ac:dyDescent="0.3">
      <c r="F63" s="6"/>
      <c r="G63" s="134" t="s">
        <v>14</v>
      </c>
      <c r="H63" s="135"/>
      <c r="I63" s="56"/>
      <c r="J63" s="52"/>
      <c r="K63" s="6"/>
      <c r="L63" s="26" t="s">
        <v>14</v>
      </c>
      <c r="M63" s="154"/>
      <c r="O63" s="231" t="s">
        <v>96</v>
      </c>
    </row>
    <row r="64" spans="3:21" ht="4.5" customHeight="1" x14ac:dyDescent="0.2">
      <c r="F64" s="6"/>
      <c r="G64" s="23"/>
      <c r="H64" s="9"/>
      <c r="I64" s="4"/>
      <c r="J64" s="52"/>
      <c r="K64" s="6"/>
      <c r="L64" s="23"/>
      <c r="M64" s="9"/>
    </row>
    <row r="65" spans="6:17" ht="13.5" customHeight="1" x14ac:dyDescent="0.25">
      <c r="F65" s="15" t="s">
        <v>39</v>
      </c>
      <c r="G65" s="137"/>
      <c r="H65" s="136"/>
      <c r="I65" s="74"/>
      <c r="J65" s="52"/>
      <c r="K65" s="213" t="s">
        <v>39</v>
      </c>
      <c r="L65" s="155"/>
      <c r="M65" s="185"/>
    </row>
    <row r="66" spans="6:17" ht="13.5" customHeight="1" x14ac:dyDescent="0.2">
      <c r="F66" s="6" t="s">
        <v>9</v>
      </c>
      <c r="G66" s="138"/>
      <c r="H66" s="139"/>
      <c r="I66" s="20"/>
      <c r="J66" s="52"/>
      <c r="K66" s="6" t="s">
        <v>9</v>
      </c>
      <c r="L66" s="31"/>
      <c r="M66" s="32"/>
    </row>
    <row r="67" spans="6:17" ht="7.5" customHeight="1" thickBot="1" x14ac:dyDescent="0.25">
      <c r="F67" s="8"/>
      <c r="G67" s="27"/>
      <c r="H67" s="11"/>
      <c r="I67" s="4"/>
      <c r="K67" s="8"/>
      <c r="L67" s="27"/>
      <c r="M67" s="11"/>
    </row>
    <row r="68" spans="6:17" ht="4.5" customHeight="1" thickBot="1" x14ac:dyDescent="0.25"/>
    <row r="69" spans="6:17" x14ac:dyDescent="0.2">
      <c r="F69" s="273" t="s">
        <v>37</v>
      </c>
      <c r="G69" s="274"/>
      <c r="H69" s="275"/>
      <c r="I69" s="22"/>
    </row>
    <row r="70" spans="6:17" x14ac:dyDescent="0.2">
      <c r="F70" s="93"/>
      <c r="G70" s="94" t="s">
        <v>23</v>
      </c>
      <c r="H70" s="95" t="s">
        <v>24</v>
      </c>
      <c r="I70" s="22"/>
    </row>
    <row r="71" spans="6:17" ht="13.5" customHeight="1" x14ac:dyDescent="0.25">
      <c r="F71" s="6" t="s">
        <v>8</v>
      </c>
      <c r="G71" s="83"/>
      <c r="H71" s="84"/>
      <c r="I71" s="4"/>
      <c r="K71" s="70" t="s">
        <v>35</v>
      </c>
      <c r="L71" s="4"/>
      <c r="M71" s="4"/>
      <c r="N71" s="22"/>
      <c r="O71" s="22"/>
      <c r="P71" s="4"/>
    </row>
    <row r="72" spans="6:17" ht="13.5" customHeight="1" x14ac:dyDescent="0.2">
      <c r="F72" s="133" t="s">
        <v>38</v>
      </c>
      <c r="G72" s="132"/>
      <c r="H72" s="129"/>
      <c r="I72" s="73"/>
      <c r="K72" s="4"/>
      <c r="L72" s="20"/>
      <c r="M72" s="4"/>
      <c r="N72" s="4"/>
      <c r="O72" s="4"/>
      <c r="P72" s="4"/>
    </row>
    <row r="73" spans="6:17" ht="16.5" thickBot="1" x14ac:dyDescent="0.3">
      <c r="F73" s="30"/>
      <c r="G73" s="24"/>
      <c r="H73" s="28"/>
      <c r="I73" s="73"/>
      <c r="K73" s="53"/>
      <c r="L73" s="54"/>
      <c r="M73" s="187" t="s">
        <v>81</v>
      </c>
      <c r="N73" s="53"/>
      <c r="O73" s="54"/>
      <c r="P73" s="53"/>
      <c r="Q73" s="52"/>
    </row>
    <row r="74" spans="6:17" ht="13.5" customHeight="1" thickTop="1" x14ac:dyDescent="0.25">
      <c r="F74" s="30" t="s">
        <v>25</v>
      </c>
      <c r="G74" s="140"/>
      <c r="H74" s="141"/>
      <c r="I74" s="20"/>
      <c r="K74" s="71" t="s">
        <v>30</v>
      </c>
      <c r="L74" s="53"/>
      <c r="M74" s="187" t="s">
        <v>82</v>
      </c>
      <c r="N74" s="53"/>
      <c r="O74" s="54"/>
      <c r="P74" s="53"/>
      <c r="Q74" s="187" t="s">
        <v>31</v>
      </c>
    </row>
    <row r="75" spans="6:17" ht="16.5" thickBot="1" x14ac:dyDescent="0.3">
      <c r="F75" s="30"/>
      <c r="G75" s="25"/>
      <c r="H75" s="10"/>
      <c r="I75" s="20"/>
      <c r="K75" s="71" t="s">
        <v>60</v>
      </c>
      <c r="L75" s="54"/>
      <c r="M75" s="53"/>
      <c r="N75" s="53"/>
      <c r="O75" s="53"/>
      <c r="P75" s="53"/>
      <c r="Q75" s="187" t="s">
        <v>33</v>
      </c>
    </row>
    <row r="76" spans="6:17" ht="15.75" customHeight="1" thickBot="1" x14ac:dyDescent="0.3">
      <c r="F76" s="6"/>
      <c r="G76" s="134" t="s">
        <v>14</v>
      </c>
      <c r="H76" s="135"/>
      <c r="I76" s="56"/>
      <c r="K76" s="71" t="s">
        <v>32</v>
      </c>
      <c r="L76" s="55"/>
      <c r="M76" s="52"/>
      <c r="N76" s="53"/>
      <c r="O76" s="54"/>
      <c r="P76" s="53"/>
      <c r="Q76" s="187" t="s">
        <v>45</v>
      </c>
    </row>
    <row r="77" spans="6:17" ht="16.5" customHeight="1" x14ac:dyDescent="0.25">
      <c r="F77" s="6"/>
      <c r="G77" s="23"/>
      <c r="H77" s="9"/>
      <c r="I77" s="4"/>
      <c r="K77" s="52"/>
      <c r="L77" s="52"/>
      <c r="M77" s="199" t="s">
        <v>83</v>
      </c>
      <c r="N77" s="53"/>
      <c r="O77" s="53"/>
      <c r="P77" s="53"/>
      <c r="Q77" s="72" t="s">
        <v>34</v>
      </c>
    </row>
    <row r="78" spans="6:17" ht="13.5" customHeight="1" x14ac:dyDescent="0.25">
      <c r="F78" s="15" t="s">
        <v>39</v>
      </c>
      <c r="G78" s="137"/>
      <c r="H78" s="136"/>
      <c r="I78" s="74"/>
      <c r="M78" s="188" t="s">
        <v>84</v>
      </c>
    </row>
    <row r="79" spans="6:17" ht="13.5" customHeight="1" x14ac:dyDescent="0.2">
      <c r="F79" s="6" t="s">
        <v>9</v>
      </c>
      <c r="G79" s="138"/>
      <c r="H79" s="139"/>
      <c r="I79" s="20"/>
      <c r="K79" s="52"/>
      <c r="L79" s="205" t="s">
        <v>89</v>
      </c>
      <c r="N79" s="52"/>
      <c r="O79" s="52"/>
      <c r="P79" s="52"/>
      <c r="Q79" s="52"/>
    </row>
    <row r="80" spans="6:17" ht="5.25" customHeight="1" thickBot="1" x14ac:dyDescent="0.25">
      <c r="F80" s="8"/>
      <c r="G80" s="27"/>
      <c r="H80" s="11"/>
      <c r="I80" s="4"/>
    </row>
  </sheetData>
  <mergeCells count="36">
    <mergeCell ref="P20:Q20"/>
    <mergeCell ref="J20:K20"/>
    <mergeCell ref="M20:N20"/>
    <mergeCell ref="F69:H69"/>
    <mergeCell ref="F20:G20"/>
    <mergeCell ref="F45:H45"/>
    <mergeCell ref="F57:H57"/>
    <mergeCell ref="F28:G28"/>
    <mergeCell ref="F34:G34"/>
    <mergeCell ref="K57:M57"/>
    <mergeCell ref="J32:K32"/>
    <mergeCell ref="M32:N32"/>
    <mergeCell ref="P21:Q21"/>
    <mergeCell ref="P29:Q29"/>
    <mergeCell ref="K45:M45"/>
    <mergeCell ref="H10:I10"/>
    <mergeCell ref="H14:I14"/>
    <mergeCell ref="P19:Q19"/>
    <mergeCell ref="H11:I11"/>
    <mergeCell ref="H12:I12"/>
    <mergeCell ref="A2:D2"/>
    <mergeCell ref="B4:C4"/>
    <mergeCell ref="B19:C19"/>
    <mergeCell ref="G3:M3"/>
    <mergeCell ref="E3:F3"/>
    <mergeCell ref="E4:F4"/>
    <mergeCell ref="F19:G19"/>
    <mergeCell ref="H6:I6"/>
    <mergeCell ref="H7:I7"/>
    <mergeCell ref="H8:I8"/>
    <mergeCell ref="E5:F5"/>
    <mergeCell ref="H5:I5"/>
    <mergeCell ref="J19:K19"/>
    <mergeCell ref="M19:N19"/>
    <mergeCell ref="E6:F6"/>
    <mergeCell ref="H9:I9"/>
  </mergeCells>
  <phoneticPr fontId="0" type="noConversion"/>
  <printOptions horizontalCentered="1" verticalCentered="1"/>
  <pageMargins left="0.2" right="0.19685039370078741" top="0.39" bottom="0.24" header="0.23622047244094491" footer="0.17"/>
  <pageSetup paperSize="8" scale="74" orientation="landscape" r:id="rId1"/>
  <headerFooter alignWithMargins="0">
    <oddHeader>&amp;C&amp;"Arial,Gras"&amp;14Cas "Pommes, poires et Cie" : Des CHARGES DIRECTES ou INDIRECTES à L'ENCHAINEMENT DES COÛTS COMPLETS</oddHeader>
    <oddFooter>&amp;LDoc. AG (&amp;F)&amp;R&amp;12Pommes et poires : &amp;"Arial,Gras"ANNEXE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Rosado de TAMARIS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Girou</dc:creator>
  <cp:lastModifiedBy>Gérard</cp:lastModifiedBy>
  <cp:lastPrinted>2018-06-03T20:38:16Z</cp:lastPrinted>
  <dcterms:created xsi:type="dcterms:W3CDTF">1999-05-02T16:06:37Z</dcterms:created>
  <dcterms:modified xsi:type="dcterms:W3CDTF">2018-06-08T13:39:57Z</dcterms:modified>
</cp:coreProperties>
</file>