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0" windowWidth="9720" windowHeight="7320"/>
  </bookViews>
  <sheets>
    <sheet name="D18" sheetId="1" r:id="rId1"/>
  </sheets>
  <calcPr calcId="125725"/>
</workbook>
</file>

<file path=xl/calcChain.xml><?xml version="1.0" encoding="utf-8"?>
<calcChain xmlns="http://schemas.openxmlformats.org/spreadsheetml/2006/main">
  <c r="H3" i="1"/>
  <c r="G15" s="1"/>
  <c r="H4"/>
  <c r="H15" s="1"/>
  <c r="E11"/>
  <c r="F11" s="1"/>
  <c r="E12"/>
  <c r="F12" s="1"/>
  <c r="E13"/>
  <c r="F13" s="1"/>
  <c r="G13"/>
  <c r="H13"/>
  <c r="E14"/>
  <c r="F14" s="1"/>
  <c r="E15"/>
  <c r="F15" s="1"/>
  <c r="E16"/>
  <c r="F16" s="1"/>
  <c r="E17"/>
  <c r="F17" s="1"/>
  <c r="E18"/>
  <c r="F18" s="1"/>
  <c r="E19"/>
  <c r="F19" s="1"/>
  <c r="F20"/>
  <c r="F21" l="1"/>
  <c r="G16"/>
  <c r="G18"/>
  <c r="H18"/>
  <c r="H16"/>
  <c r="G19"/>
  <c r="G17"/>
  <c r="G21" s="1"/>
  <c r="H19"/>
  <c r="H17"/>
  <c r="H21" s="1"/>
  <c r="G23" l="1"/>
</calcChain>
</file>

<file path=xl/sharedStrings.xml><?xml version="1.0" encoding="utf-8"?>
<sst xmlns="http://schemas.openxmlformats.org/spreadsheetml/2006/main" count="33" uniqueCount="28">
  <si>
    <t>Prix de vente</t>
  </si>
  <si>
    <t>Perte de marge</t>
  </si>
  <si>
    <t>Coût de revient industriel</t>
  </si>
  <si>
    <t>Perte sur solde</t>
  </si>
  <si>
    <t>Prix solde</t>
  </si>
  <si>
    <t>DEFAUTS SUR RETOURS CLIENTS (SUR 1 AN)</t>
  </si>
  <si>
    <t>Nature (Origine)</t>
  </si>
  <si>
    <t>Quantité</t>
  </si>
  <si>
    <t xml:space="preserve">Coût </t>
  </si>
  <si>
    <t>Réparation</t>
  </si>
  <si>
    <t>Perte marge</t>
  </si>
  <si>
    <t>Perte solde</t>
  </si>
  <si>
    <t>Transport</t>
  </si>
  <si>
    <t>et transport</t>
  </si>
  <si>
    <t>«échelles en trame»  dans le tissu (défaut tissu)</t>
  </si>
  <si>
    <t>TOTAL</t>
  </si>
  <si>
    <t>€</t>
  </si>
  <si>
    <t>Livraison incomplète (erreur Expéditions)</t>
  </si>
  <si>
    <t>Taches de rouille boutons braguette (jeans) (articles délavés)</t>
  </si>
  <si>
    <t>Coutures grignées (défaut fabrication)</t>
  </si>
  <si>
    <t>Coutures côté qui "lâchent" (défaut fabrication)</t>
  </si>
  <si>
    <t>Non respect dimensionnel ceinture (défaut fabrication)</t>
  </si>
  <si>
    <t>Carreaux non accordés (défaut tissu ou fabrication)</t>
  </si>
  <si>
    <t>Tissu troué par endroits (défaut tissu ou coupe)</t>
  </si>
  <si>
    <t>Ceinture oubliée (défaut Expéditions)</t>
  </si>
  <si>
    <t>Coût livraison</t>
  </si>
  <si>
    <t>Nuances différentes sur divers éléments du pantalon (défauts nuançage réception : service Qualité au magasin)</t>
  </si>
  <si>
    <t>Corrigé D18</t>
  </si>
</sst>
</file>

<file path=xl/styles.xml><?xml version="1.0" encoding="utf-8"?>
<styleSheet xmlns="http://schemas.openxmlformats.org/spreadsheetml/2006/main">
  <fonts count="3">
    <font>
      <sz val="9.5"/>
      <name val="Helv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3" borderId="1" xfId="0" applyFont="1" applyFill="1" applyBorder="1"/>
    <xf numFmtId="0" fontId="2" fillId="3" borderId="5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3" borderId="3" xfId="0" applyFont="1" applyFill="1" applyBorder="1"/>
    <xf numFmtId="0" fontId="2" fillId="3" borderId="4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L12" sqref="L12"/>
    </sheetView>
  </sheetViews>
  <sheetFormatPr baseColWidth="10" defaultColWidth="9.140625" defaultRowHeight="12.75"/>
  <cols>
    <col min="1" max="1" width="4.140625" style="3" customWidth="1"/>
    <col min="2" max="2" width="53" style="3" customWidth="1"/>
    <col min="3" max="3" width="8.7109375" style="3" customWidth="1"/>
    <col min="4" max="4" width="11.85546875" style="3" customWidth="1"/>
    <col min="5" max="5" width="10.42578125" style="3" customWidth="1"/>
    <col min="6" max="6" width="12" style="3" customWidth="1"/>
    <col min="7" max="7" width="14.42578125" style="3" customWidth="1"/>
    <col min="8" max="8" width="12.42578125" style="3" customWidth="1"/>
    <col min="9" max="16384" width="9.140625" style="3"/>
  </cols>
  <sheetData>
    <row r="1" spans="1:8">
      <c r="A1" s="1"/>
      <c r="B1" s="2" t="s">
        <v>27</v>
      </c>
    </row>
    <row r="2" spans="1:8">
      <c r="B2" s="4"/>
    </row>
    <row r="3" spans="1:8">
      <c r="B3" s="5" t="s">
        <v>0</v>
      </c>
      <c r="C3" s="4">
        <v>22</v>
      </c>
      <c r="D3" s="4" t="s">
        <v>16</v>
      </c>
      <c r="E3" s="4"/>
      <c r="F3" s="4"/>
      <c r="G3" s="5" t="s">
        <v>1</v>
      </c>
      <c r="H3" s="6">
        <f>C3-C4</f>
        <v>12</v>
      </c>
    </row>
    <row r="4" spans="1:8">
      <c r="B4" s="5" t="s">
        <v>2</v>
      </c>
      <c r="C4" s="4">
        <v>10</v>
      </c>
      <c r="D4" s="4" t="s">
        <v>16</v>
      </c>
      <c r="E4" s="4"/>
      <c r="F4" s="4"/>
      <c r="G4" s="5" t="s">
        <v>3</v>
      </c>
      <c r="H4" s="6">
        <f>C4-C5</f>
        <v>5</v>
      </c>
    </row>
    <row r="5" spans="1:8">
      <c r="B5" s="5" t="s">
        <v>4</v>
      </c>
      <c r="C5" s="4">
        <v>5</v>
      </c>
      <c r="D5" s="4" t="s">
        <v>16</v>
      </c>
      <c r="E5" s="4"/>
      <c r="F5" s="4"/>
      <c r="G5" s="4"/>
      <c r="H5" s="4"/>
    </row>
    <row r="6" spans="1:8">
      <c r="B6" s="5" t="s">
        <v>25</v>
      </c>
      <c r="C6" s="4">
        <v>5</v>
      </c>
      <c r="D6" s="4" t="s">
        <v>16</v>
      </c>
      <c r="E6" s="4"/>
      <c r="F6" s="4"/>
      <c r="G6" s="4"/>
      <c r="H6" s="4"/>
    </row>
    <row r="7" spans="1:8">
      <c r="B7" s="7"/>
    </row>
    <row r="8" spans="1:8">
      <c r="B8" s="4" t="s">
        <v>5</v>
      </c>
    </row>
    <row r="9" spans="1:8">
      <c r="A9" s="8"/>
      <c r="B9" s="9" t="s">
        <v>6</v>
      </c>
      <c r="C9" s="10" t="s">
        <v>7</v>
      </c>
      <c r="D9" s="10" t="s">
        <v>8</v>
      </c>
      <c r="E9" s="10" t="s">
        <v>8</v>
      </c>
      <c r="F9" s="11" t="s">
        <v>9</v>
      </c>
      <c r="G9" s="11" t="s">
        <v>10</v>
      </c>
      <c r="H9" s="11" t="s">
        <v>11</v>
      </c>
    </row>
    <row r="10" spans="1:8">
      <c r="A10" s="12"/>
      <c r="B10" s="13"/>
      <c r="C10" s="14"/>
      <c r="D10" s="14" t="s">
        <v>9</v>
      </c>
      <c r="E10" s="15" t="s">
        <v>12</v>
      </c>
      <c r="F10" s="16" t="s">
        <v>13</v>
      </c>
      <c r="G10" s="16"/>
      <c r="H10" s="16"/>
    </row>
    <row r="11" spans="1:8">
      <c r="A11" s="17">
        <v>1</v>
      </c>
      <c r="B11" s="18" t="s">
        <v>17</v>
      </c>
      <c r="C11" s="19">
        <v>18</v>
      </c>
      <c r="D11" s="19">
        <v>0</v>
      </c>
      <c r="E11" s="20">
        <f>$C$6/2</f>
        <v>2.5</v>
      </c>
      <c r="F11" s="21">
        <f>C11*(D11+E11)</f>
        <v>45</v>
      </c>
      <c r="G11" s="19"/>
      <c r="H11" s="22"/>
    </row>
    <row r="12" spans="1:8" ht="12.75" customHeight="1">
      <c r="A12" s="23">
        <v>2</v>
      </c>
      <c r="B12" s="24" t="s">
        <v>18</v>
      </c>
      <c r="C12" s="20">
        <v>162</v>
      </c>
      <c r="D12" s="20">
        <v>6</v>
      </c>
      <c r="E12" s="20">
        <f>$C$6</f>
        <v>5</v>
      </c>
      <c r="F12" s="25">
        <f>C12*(D12+E12)</f>
        <v>1782</v>
      </c>
      <c r="G12" s="20"/>
      <c r="H12" s="26"/>
    </row>
    <row r="13" spans="1:8">
      <c r="A13" s="23">
        <v>3</v>
      </c>
      <c r="B13" s="24" t="s">
        <v>19</v>
      </c>
      <c r="C13" s="20">
        <v>54</v>
      </c>
      <c r="D13" s="20">
        <v>0</v>
      </c>
      <c r="E13" s="20">
        <f t="shared" ref="E13:E19" si="0">$C$6</f>
        <v>5</v>
      </c>
      <c r="F13" s="25">
        <f>C13*E13/2</f>
        <v>135</v>
      </c>
      <c r="G13" s="20">
        <f>C13*$H$3/2</f>
        <v>324</v>
      </c>
      <c r="H13" s="26">
        <f>C13*$H$4</f>
        <v>270</v>
      </c>
    </row>
    <row r="14" spans="1:8">
      <c r="A14" s="23">
        <v>4</v>
      </c>
      <c r="B14" s="24" t="s">
        <v>20</v>
      </c>
      <c r="C14" s="20">
        <v>48</v>
      </c>
      <c r="D14" s="20">
        <v>5</v>
      </c>
      <c r="E14" s="20">
        <f t="shared" si="0"/>
        <v>5</v>
      </c>
      <c r="F14" s="25">
        <f t="shared" ref="F14:F19" si="1">C14*(D14+E14)</f>
        <v>480</v>
      </c>
      <c r="G14" s="20"/>
      <c r="H14" s="26"/>
    </row>
    <row r="15" spans="1:8">
      <c r="A15" s="23">
        <v>5</v>
      </c>
      <c r="B15" s="24" t="s">
        <v>21</v>
      </c>
      <c r="C15" s="20">
        <v>284</v>
      </c>
      <c r="D15" s="20">
        <v>0</v>
      </c>
      <c r="E15" s="20">
        <f t="shared" si="0"/>
        <v>5</v>
      </c>
      <c r="F15" s="25">
        <f t="shared" si="1"/>
        <v>1420</v>
      </c>
      <c r="G15" s="20">
        <f>C15*$H$3/2</f>
        <v>1704</v>
      </c>
      <c r="H15" s="26">
        <f>C15*$H$4</f>
        <v>1420</v>
      </c>
    </row>
    <row r="16" spans="1:8">
      <c r="A16" s="23">
        <v>6</v>
      </c>
      <c r="B16" s="24" t="s">
        <v>14</v>
      </c>
      <c r="C16" s="20">
        <v>65</v>
      </c>
      <c r="D16" s="20">
        <v>0</v>
      </c>
      <c r="E16" s="20">
        <f t="shared" si="0"/>
        <v>5</v>
      </c>
      <c r="F16" s="25">
        <f t="shared" si="1"/>
        <v>325</v>
      </c>
      <c r="G16" s="20">
        <f>C16*$H$3/2</f>
        <v>390</v>
      </c>
      <c r="H16" s="26">
        <f>C16*$H$4</f>
        <v>325</v>
      </c>
    </row>
    <row r="17" spans="1:8">
      <c r="A17" s="23">
        <v>7</v>
      </c>
      <c r="B17" s="24" t="s">
        <v>22</v>
      </c>
      <c r="C17" s="20">
        <v>45</v>
      </c>
      <c r="D17" s="20">
        <v>0</v>
      </c>
      <c r="E17" s="20">
        <f t="shared" si="0"/>
        <v>5</v>
      </c>
      <c r="F17" s="25">
        <f t="shared" si="1"/>
        <v>225</v>
      </c>
      <c r="G17" s="20">
        <f>C17*$H$3/2</f>
        <v>270</v>
      </c>
      <c r="H17" s="26">
        <f>C17*$H$4</f>
        <v>225</v>
      </c>
    </row>
    <row r="18" spans="1:8">
      <c r="A18" s="23">
        <v>8</v>
      </c>
      <c r="B18" s="24" t="s">
        <v>23</v>
      </c>
      <c r="C18" s="20">
        <v>26</v>
      </c>
      <c r="D18" s="20">
        <v>0</v>
      </c>
      <c r="E18" s="20">
        <f t="shared" si="0"/>
        <v>5</v>
      </c>
      <c r="F18" s="25">
        <f t="shared" si="1"/>
        <v>130</v>
      </c>
      <c r="G18" s="20">
        <f>C18*$H$3/2</f>
        <v>156</v>
      </c>
      <c r="H18" s="26">
        <f>C18*$H$4</f>
        <v>130</v>
      </c>
    </row>
    <row r="19" spans="1:8" ht="25.5">
      <c r="A19" s="27">
        <v>9</v>
      </c>
      <c r="B19" s="24" t="s">
        <v>26</v>
      </c>
      <c r="C19" s="20">
        <v>30</v>
      </c>
      <c r="D19" s="20">
        <v>0</v>
      </c>
      <c r="E19" s="20">
        <f t="shared" si="0"/>
        <v>5</v>
      </c>
      <c r="F19" s="25">
        <f t="shared" si="1"/>
        <v>150</v>
      </c>
      <c r="G19" s="20">
        <f>C19*$H$3/2</f>
        <v>180</v>
      </c>
      <c r="H19" s="26">
        <f>C19*$H$4</f>
        <v>150</v>
      </c>
    </row>
    <row r="20" spans="1:8">
      <c r="A20" s="28">
        <v>10</v>
      </c>
      <c r="B20" s="29" t="s">
        <v>24</v>
      </c>
      <c r="C20" s="30">
        <v>115</v>
      </c>
      <c r="D20" s="30">
        <v>0</v>
      </c>
      <c r="E20" s="30">
        <v>0</v>
      </c>
      <c r="F20" s="31">
        <f>C20*(D20+E20)</f>
        <v>0</v>
      </c>
      <c r="G20" s="30"/>
      <c r="H20" s="32"/>
    </row>
    <row r="21" spans="1:8">
      <c r="F21" s="33">
        <f>SUM(F11:F20)</f>
        <v>4692</v>
      </c>
      <c r="G21" s="33">
        <f>SUM(G11:G20)</f>
        <v>3024</v>
      </c>
      <c r="H21" s="33">
        <f>SUM(H11:H20)</f>
        <v>2520</v>
      </c>
    </row>
    <row r="23" spans="1:8">
      <c r="F23" s="2" t="s">
        <v>15</v>
      </c>
      <c r="G23" s="34">
        <f>SUM(F21:H21)</f>
        <v>10236</v>
      </c>
    </row>
  </sheetData>
  <phoneticPr fontId="0" type="noConversion"/>
  <pageMargins left="0.78740157480314965" right="0.78740157480314965" top="0.98425196850393704" bottom="0.98425196850393704" header="0.4921259845" footer="0.4921259845"/>
  <pageSetup paperSize="9" orientation="landscape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2003-03-18T15:22:22Z</dcterms:created>
  <dcterms:modified xsi:type="dcterms:W3CDTF">2016-02-01T09:02:46Z</dcterms:modified>
</cp:coreProperties>
</file>