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9195" windowHeight="5985"/>
  </bookViews>
  <sheets>
    <sheet name="EUGROFAL_C" sheetId="1" r:id="rId1"/>
  </sheets>
  <calcPr calcId="125725"/>
</workbook>
</file>

<file path=xl/calcChain.xml><?xml version="1.0" encoding="utf-8"?>
<calcChain xmlns="http://schemas.openxmlformats.org/spreadsheetml/2006/main">
  <c r="G8" i="1"/>
  <c r="G9" s="1"/>
  <c r="H8"/>
  <c r="H9" s="1"/>
  <c r="H10" s="1"/>
  <c r="I8"/>
  <c r="I9" s="1"/>
  <c r="I10" s="1"/>
  <c r="J8"/>
  <c r="J9" s="1"/>
  <c r="J10" s="1"/>
  <c r="K8"/>
  <c r="K9" s="1"/>
  <c r="K10" s="1"/>
  <c r="L8"/>
  <c r="L9" s="1"/>
  <c r="L10" s="1"/>
  <c r="M8"/>
  <c r="N8"/>
  <c r="O8"/>
  <c r="O9" s="1"/>
  <c r="O10" s="1"/>
  <c r="P8"/>
  <c r="P9" s="1"/>
  <c r="P10" s="1"/>
  <c r="M9"/>
  <c r="M10" s="1"/>
  <c r="N9"/>
  <c r="N10" s="1"/>
  <c r="G12"/>
  <c r="G13" s="1"/>
  <c r="H12"/>
  <c r="H13" s="1"/>
  <c r="H14" s="1"/>
  <c r="I12"/>
  <c r="I13" s="1"/>
  <c r="I14" s="1"/>
  <c r="J12"/>
  <c r="J13" s="1"/>
  <c r="J14" s="1"/>
  <c r="K12"/>
  <c r="K13" s="1"/>
  <c r="K14" s="1"/>
  <c r="L12"/>
  <c r="L13" s="1"/>
  <c r="L14" s="1"/>
  <c r="M12"/>
  <c r="N12"/>
  <c r="O12"/>
  <c r="O13" s="1"/>
  <c r="O14" s="1"/>
  <c r="P12"/>
  <c r="P13" s="1"/>
  <c r="P14" s="1"/>
  <c r="M13"/>
  <c r="M14" s="1"/>
  <c r="N13"/>
  <c r="N14" s="1"/>
  <c r="F16"/>
  <c r="G16" s="1"/>
  <c r="F20"/>
  <c r="G20" s="1"/>
  <c r="G10" l="1"/>
  <c r="Q10" s="1"/>
  <c r="Q9"/>
  <c r="G17"/>
  <c r="H16"/>
  <c r="G14"/>
  <c r="Q14" s="1"/>
  <c r="Q13"/>
  <c r="G21"/>
  <c r="H20"/>
  <c r="G18" l="1"/>
  <c r="H17"/>
  <c r="H18" s="1"/>
  <c r="I16"/>
  <c r="G22"/>
  <c r="H21"/>
  <c r="H22" s="1"/>
  <c r="I20"/>
  <c r="I17" l="1"/>
  <c r="J16"/>
  <c r="I21"/>
  <c r="J20"/>
  <c r="J17" l="1"/>
  <c r="J18" s="1"/>
  <c r="K16"/>
  <c r="I18"/>
  <c r="I22"/>
  <c r="J21"/>
  <c r="J22" s="1"/>
  <c r="K20"/>
  <c r="K17" l="1"/>
  <c r="K18" s="1"/>
  <c r="L16"/>
  <c r="L20"/>
  <c r="K21"/>
  <c r="M16" l="1"/>
  <c r="L17"/>
  <c r="L18" s="1"/>
  <c r="L21"/>
  <c r="L22" s="1"/>
  <c r="M20"/>
  <c r="K22"/>
  <c r="M17" l="1"/>
  <c r="M18" s="1"/>
  <c r="N16"/>
  <c r="M21"/>
  <c r="M22" s="1"/>
  <c r="N20"/>
  <c r="N17" l="1"/>
  <c r="N18" s="1"/>
  <c r="O16"/>
  <c r="N21"/>
  <c r="N22" s="1"/>
  <c r="O20"/>
  <c r="O17" l="1"/>
  <c r="O18" s="1"/>
  <c r="P16"/>
  <c r="P17" s="1"/>
  <c r="O21"/>
  <c r="O22" s="1"/>
  <c r="P20"/>
  <c r="P21" s="1"/>
  <c r="P18" l="1"/>
  <c r="Q18" s="1"/>
  <c r="Q17"/>
  <c r="P22"/>
  <c r="Q22" s="1"/>
  <c r="Q21"/>
</calcChain>
</file>

<file path=xl/sharedStrings.xml><?xml version="1.0" encoding="utf-8"?>
<sst xmlns="http://schemas.openxmlformats.org/spreadsheetml/2006/main" count="21" uniqueCount="11">
  <si>
    <t>Chroniques</t>
  </si>
  <si>
    <t>Produit A</t>
  </si>
  <si>
    <t>Produit B</t>
  </si>
  <si>
    <t>MM / 3 per.</t>
  </si>
  <si>
    <t>Moyenne</t>
  </si>
  <si>
    <t>erreur algb.</t>
  </si>
  <si>
    <t>erreur abs.</t>
  </si>
  <si>
    <t>MM / 5 per.</t>
  </si>
  <si>
    <t>Liss exp 0,1</t>
  </si>
  <si>
    <t>Liss exp 0,5</t>
  </si>
  <si>
    <t>Corrigé EUGROFFAL</t>
  </si>
</sst>
</file>

<file path=xl/styles.xml><?xml version="1.0" encoding="utf-8"?>
<styleSheet xmlns="http://schemas.openxmlformats.org/spreadsheetml/2006/main">
  <fonts count="3">
    <font>
      <sz val="10"/>
      <name val="Helv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/>
    <xf numFmtId="1" fontId="2" fillId="0" borderId="1" xfId="0" applyNumberFormat="1" applyFont="1" applyBorder="1"/>
    <xf numFmtId="2" fontId="2" fillId="0" borderId="0" xfId="0" applyNumberFormat="1" applyFont="1" applyAlignment="1">
      <alignment horizontal="center"/>
    </xf>
    <xf numFmtId="1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showGridLines="0" tabSelected="1" workbookViewId="0">
      <selection activeCell="S5" sqref="S5"/>
    </sheetView>
  </sheetViews>
  <sheetFormatPr baseColWidth="10" defaultRowHeight="12.75"/>
  <cols>
    <col min="1" max="1" width="19.85546875" style="2" customWidth="1"/>
    <col min="2" max="16" width="4.7109375" style="2" customWidth="1"/>
    <col min="17" max="16384" width="11.42578125" style="2"/>
  </cols>
  <sheetData>
    <row r="1" spans="1:17">
      <c r="A1" s="1" t="s">
        <v>10</v>
      </c>
    </row>
    <row r="3" spans="1:17">
      <c r="A3" s="2" t="s">
        <v>0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</row>
    <row r="4" spans="1:17">
      <c r="A4" s="2" t="s">
        <v>1</v>
      </c>
      <c r="B4" s="4">
        <v>50</v>
      </c>
      <c r="C4" s="4">
        <v>70</v>
      </c>
      <c r="D4" s="4">
        <v>90</v>
      </c>
      <c r="E4" s="4">
        <v>30</v>
      </c>
      <c r="F4" s="4">
        <v>30</v>
      </c>
      <c r="G4" s="4">
        <v>40</v>
      </c>
      <c r="H4" s="4">
        <v>30</v>
      </c>
      <c r="I4" s="4">
        <v>50</v>
      </c>
      <c r="J4" s="4">
        <v>60</v>
      </c>
      <c r="K4" s="4">
        <v>70</v>
      </c>
      <c r="L4" s="4">
        <v>60</v>
      </c>
      <c r="M4" s="4">
        <v>40</v>
      </c>
      <c r="N4" s="4">
        <v>40</v>
      </c>
      <c r="O4" s="4">
        <v>40</v>
      </c>
      <c r="P4" s="4">
        <v>50</v>
      </c>
    </row>
    <row r="5" spans="1:17">
      <c r="A5" s="2" t="s">
        <v>2</v>
      </c>
      <c r="B5" s="4">
        <v>50</v>
      </c>
      <c r="C5" s="4">
        <v>70</v>
      </c>
      <c r="D5" s="4">
        <v>90</v>
      </c>
      <c r="E5" s="4">
        <v>80</v>
      </c>
      <c r="F5" s="4">
        <v>90</v>
      </c>
      <c r="G5" s="4">
        <v>110</v>
      </c>
      <c r="H5" s="4">
        <v>130</v>
      </c>
      <c r="I5" s="4">
        <v>120</v>
      </c>
      <c r="J5" s="4">
        <v>140</v>
      </c>
      <c r="K5" s="4">
        <v>150</v>
      </c>
      <c r="L5" s="4">
        <v>170</v>
      </c>
      <c r="M5" s="4">
        <v>160</v>
      </c>
      <c r="N5" s="4">
        <v>150</v>
      </c>
      <c r="O5" s="4">
        <v>190</v>
      </c>
      <c r="P5" s="4">
        <v>220</v>
      </c>
    </row>
    <row r="7" spans="1:17">
      <c r="A7" s="5" t="s">
        <v>1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</row>
    <row r="8" spans="1:17">
      <c r="A8" s="6" t="s">
        <v>3</v>
      </c>
      <c r="B8" s="6"/>
      <c r="C8" s="6"/>
      <c r="D8" s="6"/>
      <c r="E8" s="6"/>
      <c r="F8" s="6"/>
      <c r="G8" s="7">
        <f t="shared" ref="G8:P8" si="0">SUM(D4:F4)/3</f>
        <v>50</v>
      </c>
      <c r="H8" s="7">
        <f t="shared" si="0"/>
        <v>33.333333333333336</v>
      </c>
      <c r="I8" s="7">
        <f t="shared" si="0"/>
        <v>33.333333333333336</v>
      </c>
      <c r="J8" s="7">
        <f t="shared" si="0"/>
        <v>40</v>
      </c>
      <c r="K8" s="7">
        <f t="shared" si="0"/>
        <v>46.666666666666664</v>
      </c>
      <c r="L8" s="7">
        <f t="shared" si="0"/>
        <v>60</v>
      </c>
      <c r="M8" s="7">
        <f t="shared" si="0"/>
        <v>63.333333333333336</v>
      </c>
      <c r="N8" s="7">
        <f t="shared" si="0"/>
        <v>56.666666666666664</v>
      </c>
      <c r="O8" s="7">
        <f t="shared" si="0"/>
        <v>46.666666666666664</v>
      </c>
      <c r="P8" s="7">
        <f t="shared" si="0"/>
        <v>40</v>
      </c>
      <c r="Q8" s="8" t="s">
        <v>4</v>
      </c>
    </row>
    <row r="9" spans="1:17">
      <c r="A9" s="6" t="s">
        <v>5</v>
      </c>
      <c r="B9" s="6"/>
      <c r="C9" s="6"/>
      <c r="D9" s="6"/>
      <c r="E9" s="6"/>
      <c r="F9" s="6"/>
      <c r="G9" s="7">
        <f t="shared" ref="G9:P9" si="1">G4-G8</f>
        <v>-10</v>
      </c>
      <c r="H9" s="7">
        <f t="shared" si="1"/>
        <v>-3.3333333333333357</v>
      </c>
      <c r="I9" s="7">
        <f t="shared" si="1"/>
        <v>16.666666666666664</v>
      </c>
      <c r="J9" s="7">
        <f t="shared" si="1"/>
        <v>20</v>
      </c>
      <c r="K9" s="7">
        <f t="shared" si="1"/>
        <v>23.333333333333336</v>
      </c>
      <c r="L9" s="7">
        <f t="shared" si="1"/>
        <v>0</v>
      </c>
      <c r="M9" s="7">
        <f t="shared" si="1"/>
        <v>-23.333333333333336</v>
      </c>
      <c r="N9" s="7">
        <f t="shared" si="1"/>
        <v>-16.666666666666664</v>
      </c>
      <c r="O9" s="7">
        <f t="shared" si="1"/>
        <v>-6.6666666666666643</v>
      </c>
      <c r="P9" s="7">
        <f t="shared" si="1"/>
        <v>10</v>
      </c>
      <c r="Q9" s="8">
        <f>SUM(G9:P9)/10</f>
        <v>1</v>
      </c>
    </row>
    <row r="10" spans="1:17">
      <c r="A10" s="6" t="s">
        <v>6</v>
      </c>
      <c r="B10" s="6"/>
      <c r="C10" s="6"/>
      <c r="D10" s="6"/>
      <c r="E10" s="6"/>
      <c r="F10" s="6"/>
      <c r="G10" s="7">
        <f t="shared" ref="G10:P10" si="2">ABS(G9)</f>
        <v>10</v>
      </c>
      <c r="H10" s="7">
        <f t="shared" si="2"/>
        <v>3.3333333333333357</v>
      </c>
      <c r="I10" s="7">
        <f t="shared" si="2"/>
        <v>16.666666666666664</v>
      </c>
      <c r="J10" s="7">
        <f t="shared" si="2"/>
        <v>20</v>
      </c>
      <c r="K10" s="7">
        <f t="shared" si="2"/>
        <v>23.333333333333336</v>
      </c>
      <c r="L10" s="7">
        <f t="shared" si="2"/>
        <v>0</v>
      </c>
      <c r="M10" s="7">
        <f t="shared" si="2"/>
        <v>23.333333333333336</v>
      </c>
      <c r="N10" s="7">
        <f t="shared" si="2"/>
        <v>16.666666666666664</v>
      </c>
      <c r="O10" s="7">
        <f t="shared" si="2"/>
        <v>6.6666666666666643</v>
      </c>
      <c r="P10" s="7">
        <f t="shared" si="2"/>
        <v>10</v>
      </c>
      <c r="Q10" s="8">
        <f>SUM(G10:P10)/10</f>
        <v>13</v>
      </c>
    </row>
    <row r="11" spans="1:17"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</row>
    <row r="12" spans="1:17">
      <c r="A12" s="6" t="s">
        <v>7</v>
      </c>
      <c r="B12" s="6"/>
      <c r="C12" s="6"/>
      <c r="D12" s="6"/>
      <c r="E12" s="6"/>
      <c r="F12" s="6"/>
      <c r="G12" s="6">
        <f t="shared" ref="G12:P12" si="3">SUM(B4:F4)/5</f>
        <v>54</v>
      </c>
      <c r="H12" s="6">
        <f t="shared" si="3"/>
        <v>52</v>
      </c>
      <c r="I12" s="6">
        <f t="shared" si="3"/>
        <v>44</v>
      </c>
      <c r="J12" s="6">
        <f t="shared" si="3"/>
        <v>36</v>
      </c>
      <c r="K12" s="6">
        <f t="shared" si="3"/>
        <v>42</v>
      </c>
      <c r="L12" s="6">
        <f t="shared" si="3"/>
        <v>50</v>
      </c>
      <c r="M12" s="6">
        <f t="shared" si="3"/>
        <v>54</v>
      </c>
      <c r="N12" s="6">
        <f t="shared" si="3"/>
        <v>56</v>
      </c>
      <c r="O12" s="6">
        <f t="shared" si="3"/>
        <v>54</v>
      </c>
      <c r="P12" s="6">
        <f t="shared" si="3"/>
        <v>50</v>
      </c>
      <c r="Q12" s="8" t="s">
        <v>4</v>
      </c>
    </row>
    <row r="13" spans="1:17">
      <c r="A13" s="6" t="s">
        <v>5</v>
      </c>
      <c r="B13" s="6"/>
      <c r="C13" s="6"/>
      <c r="D13" s="6"/>
      <c r="E13" s="6"/>
      <c r="F13" s="6"/>
      <c r="G13" s="6">
        <f t="shared" ref="G13:P13" si="4">G4-G12</f>
        <v>-14</v>
      </c>
      <c r="H13" s="6">
        <f t="shared" si="4"/>
        <v>-22</v>
      </c>
      <c r="I13" s="6">
        <f t="shared" si="4"/>
        <v>6</v>
      </c>
      <c r="J13" s="6">
        <f t="shared" si="4"/>
        <v>24</v>
      </c>
      <c r="K13" s="6">
        <f t="shared" si="4"/>
        <v>28</v>
      </c>
      <c r="L13" s="6">
        <f t="shared" si="4"/>
        <v>10</v>
      </c>
      <c r="M13" s="6">
        <f t="shared" si="4"/>
        <v>-14</v>
      </c>
      <c r="N13" s="6">
        <f t="shared" si="4"/>
        <v>-16</v>
      </c>
      <c r="O13" s="6">
        <f t="shared" si="4"/>
        <v>-14</v>
      </c>
      <c r="P13" s="6">
        <f t="shared" si="4"/>
        <v>0</v>
      </c>
      <c r="Q13" s="8">
        <f>SUM(G13:P13)/10</f>
        <v>-1.2</v>
      </c>
    </row>
    <row r="14" spans="1:17">
      <c r="A14" s="6" t="s">
        <v>6</v>
      </c>
      <c r="B14" s="6"/>
      <c r="C14" s="6"/>
      <c r="D14" s="6"/>
      <c r="E14" s="6"/>
      <c r="F14" s="6"/>
      <c r="G14" s="7">
        <f t="shared" ref="G14:P14" si="5">ABS(G13)</f>
        <v>14</v>
      </c>
      <c r="H14" s="7">
        <f t="shared" si="5"/>
        <v>22</v>
      </c>
      <c r="I14" s="7">
        <f t="shared" si="5"/>
        <v>6</v>
      </c>
      <c r="J14" s="7">
        <f t="shared" si="5"/>
        <v>24</v>
      </c>
      <c r="K14" s="7">
        <f t="shared" si="5"/>
        <v>28</v>
      </c>
      <c r="L14" s="7">
        <f t="shared" si="5"/>
        <v>10</v>
      </c>
      <c r="M14" s="7">
        <f t="shared" si="5"/>
        <v>14</v>
      </c>
      <c r="N14" s="7">
        <f t="shared" si="5"/>
        <v>16</v>
      </c>
      <c r="O14" s="7">
        <f t="shared" si="5"/>
        <v>14</v>
      </c>
      <c r="P14" s="7">
        <f t="shared" si="5"/>
        <v>0</v>
      </c>
      <c r="Q14" s="8">
        <f>SUM(G14:P14)/10</f>
        <v>14.8</v>
      </c>
    </row>
    <row r="15" spans="1:17">
      <c r="Q15" s="10"/>
    </row>
    <row r="16" spans="1:17">
      <c r="A16" s="6" t="s">
        <v>8</v>
      </c>
      <c r="B16" s="6"/>
      <c r="C16" s="6"/>
      <c r="D16" s="6"/>
      <c r="E16" s="6"/>
      <c r="F16" s="6">
        <f>SUM(B4:F4)/5</f>
        <v>54</v>
      </c>
      <c r="G16" s="7">
        <f t="shared" ref="G16:P16" si="6">0.1*F4+0.9*F16</f>
        <v>51.6</v>
      </c>
      <c r="H16" s="7">
        <f t="shared" si="6"/>
        <v>50.440000000000005</v>
      </c>
      <c r="I16" s="7">
        <f t="shared" si="6"/>
        <v>48.396000000000008</v>
      </c>
      <c r="J16" s="7">
        <f t="shared" si="6"/>
        <v>48.556400000000011</v>
      </c>
      <c r="K16" s="7">
        <f t="shared" si="6"/>
        <v>49.70076000000001</v>
      </c>
      <c r="L16" s="7">
        <f t="shared" si="6"/>
        <v>51.730684000000011</v>
      </c>
      <c r="M16" s="7">
        <f t="shared" si="6"/>
        <v>52.557615600000013</v>
      </c>
      <c r="N16" s="7">
        <f t="shared" si="6"/>
        <v>51.301854040000009</v>
      </c>
      <c r="O16" s="7">
        <f t="shared" si="6"/>
        <v>50.171668636000007</v>
      </c>
      <c r="P16" s="7">
        <f t="shared" si="6"/>
        <v>49.15450177240001</v>
      </c>
      <c r="Q16" s="8" t="s">
        <v>4</v>
      </c>
    </row>
    <row r="17" spans="1:17">
      <c r="A17" s="6" t="s">
        <v>5</v>
      </c>
      <c r="B17" s="6"/>
      <c r="C17" s="6"/>
      <c r="D17" s="6"/>
      <c r="E17" s="6"/>
      <c r="F17" s="6"/>
      <c r="G17" s="7">
        <f t="shared" ref="G17:P17" si="7">G4-G16</f>
        <v>-11.600000000000001</v>
      </c>
      <c r="H17" s="7">
        <f t="shared" si="7"/>
        <v>-20.440000000000005</v>
      </c>
      <c r="I17" s="7">
        <f t="shared" si="7"/>
        <v>1.6039999999999921</v>
      </c>
      <c r="J17" s="7">
        <f t="shared" si="7"/>
        <v>11.443599999999989</v>
      </c>
      <c r="K17" s="7">
        <f t="shared" si="7"/>
        <v>20.29923999999999</v>
      </c>
      <c r="L17" s="7">
        <f t="shared" si="7"/>
        <v>8.2693159999999892</v>
      </c>
      <c r="M17" s="7">
        <f t="shared" si="7"/>
        <v>-12.557615600000013</v>
      </c>
      <c r="N17" s="7">
        <f t="shared" si="7"/>
        <v>-11.301854040000009</v>
      </c>
      <c r="O17" s="7">
        <f t="shared" si="7"/>
        <v>-10.171668636000007</v>
      </c>
      <c r="P17" s="7">
        <f t="shared" si="7"/>
        <v>0.8454982275999896</v>
      </c>
      <c r="Q17" s="8">
        <f>SUM(G17:P17)/10</f>
        <v>-2.3609484048400082</v>
      </c>
    </row>
    <row r="18" spans="1:17">
      <c r="A18" s="6" t="s">
        <v>6</v>
      </c>
      <c r="B18" s="6"/>
      <c r="C18" s="6"/>
      <c r="D18" s="6"/>
      <c r="E18" s="6"/>
      <c r="F18" s="6"/>
      <c r="G18" s="7">
        <f t="shared" ref="G18:P18" si="8">ABS(G17)</f>
        <v>11.600000000000001</v>
      </c>
      <c r="H18" s="7">
        <f t="shared" si="8"/>
        <v>20.440000000000005</v>
      </c>
      <c r="I18" s="7">
        <f t="shared" si="8"/>
        <v>1.6039999999999921</v>
      </c>
      <c r="J18" s="7">
        <f t="shared" si="8"/>
        <v>11.443599999999989</v>
      </c>
      <c r="K18" s="7">
        <f t="shared" si="8"/>
        <v>20.29923999999999</v>
      </c>
      <c r="L18" s="7">
        <f t="shared" si="8"/>
        <v>8.2693159999999892</v>
      </c>
      <c r="M18" s="7">
        <f t="shared" si="8"/>
        <v>12.557615600000013</v>
      </c>
      <c r="N18" s="7">
        <f t="shared" si="8"/>
        <v>11.301854040000009</v>
      </c>
      <c r="O18" s="7">
        <f t="shared" si="8"/>
        <v>10.171668636000007</v>
      </c>
      <c r="P18" s="7">
        <f t="shared" si="8"/>
        <v>0.8454982275999896</v>
      </c>
      <c r="Q18" s="8">
        <f>SUM(G18:P18)/10</f>
        <v>10.853279250359998</v>
      </c>
    </row>
    <row r="19" spans="1:17">
      <c r="G19" s="9"/>
      <c r="H19" s="9"/>
      <c r="I19" s="9"/>
      <c r="J19" s="9"/>
      <c r="K19" s="9"/>
      <c r="L19" s="9"/>
      <c r="M19" s="9"/>
      <c r="N19" s="9"/>
      <c r="O19" s="9"/>
      <c r="P19" s="9"/>
      <c r="Q19" s="10"/>
    </row>
    <row r="20" spans="1:17">
      <c r="A20" s="6" t="s">
        <v>9</v>
      </c>
      <c r="B20" s="6"/>
      <c r="C20" s="6"/>
      <c r="D20" s="6"/>
      <c r="E20" s="6"/>
      <c r="F20" s="6">
        <f>SUM(B4:F4)/5</f>
        <v>54</v>
      </c>
      <c r="G20" s="7">
        <f t="shared" ref="G20:P20" si="9">0.5*F4+0.5*F20</f>
        <v>42</v>
      </c>
      <c r="H20" s="7">
        <f t="shared" si="9"/>
        <v>41</v>
      </c>
      <c r="I20" s="7">
        <f t="shared" si="9"/>
        <v>35.5</v>
      </c>
      <c r="J20" s="7">
        <f t="shared" si="9"/>
        <v>42.75</v>
      </c>
      <c r="K20" s="7">
        <f t="shared" si="9"/>
        <v>51.375</v>
      </c>
      <c r="L20" s="7">
        <f t="shared" si="9"/>
        <v>60.6875</v>
      </c>
      <c r="M20" s="7">
        <f t="shared" si="9"/>
        <v>60.34375</v>
      </c>
      <c r="N20" s="7">
        <f t="shared" si="9"/>
        <v>50.171875</v>
      </c>
      <c r="O20" s="7">
        <f t="shared" si="9"/>
        <v>45.0859375</v>
      </c>
      <c r="P20" s="7">
        <f t="shared" si="9"/>
        <v>42.54296875</v>
      </c>
      <c r="Q20" s="8" t="s">
        <v>4</v>
      </c>
    </row>
    <row r="21" spans="1:17">
      <c r="A21" s="6" t="s">
        <v>5</v>
      </c>
      <c r="B21" s="6"/>
      <c r="C21" s="6"/>
      <c r="D21" s="6"/>
      <c r="E21" s="6"/>
      <c r="F21" s="6"/>
      <c r="G21" s="7">
        <f t="shared" ref="G21:P21" si="10">G4-G20</f>
        <v>-2</v>
      </c>
      <c r="H21" s="7">
        <f t="shared" si="10"/>
        <v>-11</v>
      </c>
      <c r="I21" s="7">
        <f t="shared" si="10"/>
        <v>14.5</v>
      </c>
      <c r="J21" s="7">
        <f t="shared" si="10"/>
        <v>17.25</v>
      </c>
      <c r="K21" s="7">
        <f t="shared" si="10"/>
        <v>18.625</v>
      </c>
      <c r="L21" s="7">
        <f t="shared" si="10"/>
        <v>-0.6875</v>
      </c>
      <c r="M21" s="7">
        <f t="shared" si="10"/>
        <v>-20.34375</v>
      </c>
      <c r="N21" s="7">
        <f t="shared" si="10"/>
        <v>-10.171875</v>
      </c>
      <c r="O21" s="7">
        <f t="shared" si="10"/>
        <v>-5.0859375</v>
      </c>
      <c r="P21" s="7">
        <f t="shared" si="10"/>
        <v>7.45703125</v>
      </c>
      <c r="Q21" s="8">
        <f>SUM(G21:P21)/10</f>
        <v>0.85429687499999996</v>
      </c>
    </row>
    <row r="22" spans="1:17">
      <c r="A22" s="6" t="s">
        <v>6</v>
      </c>
      <c r="B22" s="6"/>
      <c r="C22" s="6"/>
      <c r="D22" s="6"/>
      <c r="E22" s="6"/>
      <c r="F22" s="6"/>
      <c r="G22" s="7">
        <f t="shared" ref="G22:P22" si="11">ABS(G21)</f>
        <v>2</v>
      </c>
      <c r="H22" s="7">
        <f t="shared" si="11"/>
        <v>11</v>
      </c>
      <c r="I22" s="7">
        <f t="shared" si="11"/>
        <v>14.5</v>
      </c>
      <c r="J22" s="7">
        <f t="shared" si="11"/>
        <v>17.25</v>
      </c>
      <c r="K22" s="7">
        <f t="shared" si="11"/>
        <v>18.625</v>
      </c>
      <c r="L22" s="7">
        <f t="shared" si="11"/>
        <v>0.6875</v>
      </c>
      <c r="M22" s="7">
        <f t="shared" si="11"/>
        <v>20.34375</v>
      </c>
      <c r="N22" s="7">
        <f t="shared" si="11"/>
        <v>10.171875</v>
      </c>
      <c r="O22" s="7">
        <f t="shared" si="11"/>
        <v>5.0859375</v>
      </c>
      <c r="P22" s="7">
        <f t="shared" si="11"/>
        <v>7.45703125</v>
      </c>
      <c r="Q22" s="8">
        <f>SUM(G22:P22)/10</f>
        <v>10.712109375000001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EUGROFAL_C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2004-05-07T10:56:39Z</dcterms:created>
  <dcterms:modified xsi:type="dcterms:W3CDTF">2016-02-01T09:32:59Z</dcterms:modified>
</cp:coreProperties>
</file>