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240" windowWidth="15000" windowHeight="8385"/>
  </bookViews>
  <sheets>
    <sheet name="Feuil1" sheetId="1" r:id="rId1"/>
    <sheet name="Feuil2" sheetId="2" r:id="rId2"/>
  </sheets>
  <calcPr calcId="125725"/>
</workbook>
</file>

<file path=xl/calcChain.xml><?xml version="1.0" encoding="utf-8"?>
<calcChain xmlns="http://schemas.openxmlformats.org/spreadsheetml/2006/main">
  <c r="H4" i="1"/>
  <c r="F5" s="1"/>
  <c r="H5" s="1"/>
  <c r="H21"/>
  <c r="F23" s="1"/>
  <c r="H23" s="1"/>
  <c r="F22"/>
  <c r="H22" s="1"/>
  <c r="F26" s="1"/>
  <c r="H26" s="1"/>
  <c r="F27" s="1"/>
  <c r="H27" s="1"/>
  <c r="F25" l="1"/>
  <c r="H25" s="1"/>
  <c r="F24"/>
  <c r="H24" s="1"/>
  <c r="F7"/>
  <c r="H7" s="1"/>
  <c r="F8" s="1"/>
  <c r="H8" s="1"/>
  <c r="F6"/>
  <c r="H6" s="1"/>
  <c r="F19"/>
  <c r="H19" s="1"/>
  <c r="F20" s="1"/>
  <c r="H20" s="1"/>
  <c r="F16" l="1"/>
  <c r="H16" s="1"/>
  <c r="F10"/>
  <c r="H10" s="1"/>
  <c r="F11" s="1"/>
  <c r="H11" s="1"/>
  <c r="F12" s="1"/>
  <c r="H12" s="1"/>
  <c r="F9"/>
  <c r="H9" s="1"/>
  <c r="F17" l="1"/>
  <c r="H17" s="1"/>
  <c r="F29" s="1"/>
  <c r="H29" s="1"/>
  <c r="F18"/>
  <c r="H18" s="1"/>
  <c r="F13"/>
  <c r="H13" s="1"/>
  <c r="F14" s="1"/>
  <c r="H14" s="1"/>
  <c r="F15" s="1"/>
  <c r="H15" s="1"/>
  <c r="F28" s="1"/>
  <c r="H28" s="1"/>
  <c r="F30" s="1"/>
  <c r="H30" s="1"/>
  <c r="H32" s="1"/>
  <c r="I30" s="1"/>
  <c r="J30" l="1"/>
  <c r="G30"/>
  <c r="I27" l="1"/>
  <c r="I29"/>
  <c r="I28"/>
  <c r="I25"/>
  <c r="J27" l="1"/>
  <c r="G27"/>
  <c r="I26" s="1"/>
  <c r="J29"/>
  <c r="G29"/>
  <c r="G28"/>
  <c r="J28"/>
  <c r="G25"/>
  <c r="J25"/>
  <c r="I17" l="1"/>
  <c r="I20"/>
  <c r="I18"/>
  <c r="G26"/>
  <c r="I22" s="1"/>
  <c r="J26"/>
  <c r="I24"/>
  <c r="I6"/>
  <c r="I15"/>
  <c r="J17" l="1"/>
  <c r="G17"/>
  <c r="G18"/>
  <c r="J18"/>
  <c r="J20"/>
  <c r="G20"/>
  <c r="I19" s="1"/>
  <c r="J22"/>
  <c r="G22"/>
  <c r="J24"/>
  <c r="G24"/>
  <c r="I23" s="1"/>
  <c r="J6"/>
  <c r="G6"/>
  <c r="G15"/>
  <c r="I14" s="1"/>
  <c r="J15"/>
  <c r="G23" l="1"/>
  <c r="J23"/>
  <c r="J14"/>
  <c r="G14"/>
  <c r="I13" s="1"/>
  <c r="G19"/>
  <c r="I16" s="1"/>
  <c r="J19"/>
  <c r="I21"/>
  <c r="J16" l="1"/>
  <c r="G16"/>
  <c r="G13"/>
  <c r="J13"/>
  <c r="J21"/>
  <c r="G21"/>
  <c r="I9" l="1"/>
  <c r="I12"/>
  <c r="J9" l="1"/>
  <c r="G9"/>
  <c r="J12"/>
  <c r="G12"/>
  <c r="I11" s="1"/>
  <c r="J11" l="1"/>
  <c r="G11"/>
  <c r="I10" s="1"/>
  <c r="G10" l="1"/>
  <c r="I8" s="1"/>
  <c r="J10"/>
  <c r="J8" l="1"/>
  <c r="G8"/>
  <c r="I7" s="1"/>
  <c r="G7" l="1"/>
  <c r="I5" s="1"/>
  <c r="J7"/>
  <c r="J5" l="1"/>
  <c r="G5"/>
  <c r="I4" s="1"/>
  <c r="J4" l="1"/>
  <c r="G4"/>
</calcChain>
</file>

<file path=xl/sharedStrings.xml><?xml version="1.0" encoding="utf-8"?>
<sst xmlns="http://schemas.openxmlformats.org/spreadsheetml/2006/main" count="46" uniqueCount="45">
  <si>
    <t>Corrigé KDO</t>
  </si>
  <si>
    <t>Tâches</t>
  </si>
  <si>
    <t>Libellés</t>
  </si>
  <si>
    <t>Antécédents</t>
  </si>
  <si>
    <t>Durées</t>
  </si>
  <si>
    <t>Location de l’emplacement</t>
  </si>
  <si>
    <t>-</t>
  </si>
  <si>
    <t>Choix du décorateur</t>
  </si>
  <si>
    <t>Préparation matériel spécial pour le stand</t>
  </si>
  <si>
    <t>Consignes au décorateur</t>
  </si>
  <si>
    <t>Conception générale de l’implantation</t>
  </si>
  <si>
    <t>Commande travaux stand</t>
  </si>
  <si>
    <t>Approbation du projet</t>
  </si>
  <si>
    <t xml:space="preserve">Soumission du plan aux organisateurs </t>
  </si>
  <si>
    <t>Appel d’offres aux installateurs</t>
  </si>
  <si>
    <t>Choix installateur</t>
  </si>
  <si>
    <t>6,8,9</t>
  </si>
  <si>
    <t>Détails installation</t>
  </si>
  <si>
    <t>Préfabrication stand</t>
  </si>
  <si>
    <t>Répartition des tâches prévisionnelles</t>
  </si>
  <si>
    <t>Choix du personnel</t>
  </si>
  <si>
    <t xml:space="preserve">Définition de l’agenda </t>
  </si>
  <si>
    <t>Invitation des correspondants</t>
  </si>
  <si>
    <t>Réservation hôtels</t>
  </si>
  <si>
    <t>Définition politique publi-promotionnelle</t>
  </si>
  <si>
    <t>Déroulement campagne de publicité</t>
  </si>
  <si>
    <t>Réalisation des photographies</t>
  </si>
  <si>
    <t>Réalisation matériel publicitaire stand</t>
  </si>
  <si>
    <t>Commande/réalisation catalogues publicitaires</t>
  </si>
  <si>
    <t xml:space="preserve">Rédaction communiqué de presse </t>
  </si>
  <si>
    <t>Réalisation campagne d’insertions</t>
  </si>
  <si>
    <t>Construction et aménagement stand</t>
  </si>
  <si>
    <t>3,12,21</t>
  </si>
  <si>
    <t>Réception des correspondants</t>
  </si>
  <si>
    <t>14,15,17</t>
  </si>
  <si>
    <t>DTO</t>
  </si>
  <si>
    <t>DTA</t>
  </si>
  <si>
    <t>FTO</t>
  </si>
  <si>
    <t>FTA</t>
  </si>
  <si>
    <t>Marge</t>
  </si>
  <si>
    <t>Fin</t>
  </si>
  <si>
    <t>22,24,25,26</t>
  </si>
  <si>
    <t>Durée totale</t>
  </si>
  <si>
    <t>jours</t>
  </si>
  <si>
    <t>Les tâches en rouge forment le chemin critique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</si>
</sst>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MS Sans Serif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0" xfId="0" applyFill="1"/>
    <xf numFmtId="0" fontId="2" fillId="0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3" borderId="0" xfId="0" applyFont="1" applyFill="1" applyBorder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23</xdr:col>
      <xdr:colOff>95250</xdr:colOff>
      <xdr:row>46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333375"/>
          <a:ext cx="17621250" cy="7248525"/>
          <a:chOff x="0" y="720"/>
          <a:chExt cx="5712" cy="2880"/>
        </a:xfrm>
      </xdr:grpSpPr>
      <xdr:sp macro="" textlink="">
        <xdr:nvSpPr>
          <xdr:cNvPr id="1026" name="Oval 2"/>
          <xdr:cNvSpPr>
            <a:spLocks noChangeArrowheads="1"/>
          </xdr:cNvSpPr>
        </xdr:nvSpPr>
        <xdr:spPr bwMode="auto">
          <a:xfrm>
            <a:off x="81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7" name="Oval 3"/>
          <xdr:cNvSpPr>
            <a:spLocks noChangeArrowheads="1"/>
          </xdr:cNvSpPr>
        </xdr:nvSpPr>
        <xdr:spPr bwMode="auto">
          <a:xfrm>
            <a:off x="1296" y="196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3-60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Oval 4"/>
          <xdr:cNvSpPr>
            <a:spLocks noChangeArrowheads="1"/>
          </xdr:cNvSpPr>
        </xdr:nvSpPr>
        <xdr:spPr bwMode="auto">
          <a:xfrm>
            <a:off x="129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Oval 5"/>
          <xdr:cNvSpPr>
            <a:spLocks noChangeArrowheads="1"/>
          </xdr:cNvSpPr>
        </xdr:nvSpPr>
        <xdr:spPr bwMode="auto">
          <a:xfrm>
            <a:off x="177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5-15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0" name="Oval 6"/>
          <xdr:cNvSpPr>
            <a:spLocks noChangeArrowheads="1"/>
          </xdr:cNvSpPr>
        </xdr:nvSpPr>
        <xdr:spPr bwMode="auto">
          <a:xfrm>
            <a:off x="225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1" name="Oval 7"/>
          <xdr:cNvSpPr>
            <a:spLocks noChangeArrowheads="1"/>
          </xdr:cNvSpPr>
        </xdr:nvSpPr>
        <xdr:spPr bwMode="auto">
          <a:xfrm>
            <a:off x="273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2" name="Oval 8"/>
          <xdr:cNvSpPr>
            <a:spLocks noChangeArrowheads="1"/>
          </xdr:cNvSpPr>
        </xdr:nvSpPr>
        <xdr:spPr bwMode="auto">
          <a:xfrm>
            <a:off x="2256" y="16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13-5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3" name="Oval 9"/>
          <xdr:cNvSpPr>
            <a:spLocks noChangeArrowheads="1"/>
          </xdr:cNvSpPr>
        </xdr:nvSpPr>
        <xdr:spPr bwMode="auto">
          <a:xfrm>
            <a:off x="2736" y="16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4" name="Oval 10"/>
          <xdr:cNvSpPr>
            <a:spLocks noChangeArrowheads="1"/>
          </xdr:cNvSpPr>
        </xdr:nvSpPr>
        <xdr:spPr bwMode="auto">
          <a:xfrm>
            <a:off x="3168" y="134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5" name="Oval 11"/>
          <xdr:cNvSpPr>
            <a:spLocks noChangeArrowheads="1"/>
          </xdr:cNvSpPr>
        </xdr:nvSpPr>
        <xdr:spPr bwMode="auto">
          <a:xfrm>
            <a:off x="816" y="33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19-60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6" name="Oval 12"/>
          <xdr:cNvSpPr>
            <a:spLocks noChangeArrowheads="1"/>
          </xdr:cNvSpPr>
        </xdr:nvSpPr>
        <xdr:spPr bwMode="auto">
          <a:xfrm>
            <a:off x="816" y="283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7" name="Oval 13"/>
          <xdr:cNvSpPr>
            <a:spLocks noChangeArrowheads="1"/>
          </xdr:cNvSpPr>
        </xdr:nvSpPr>
        <xdr:spPr bwMode="auto">
          <a:xfrm>
            <a:off x="1296" y="264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8" name="Oval 14"/>
          <xdr:cNvSpPr>
            <a:spLocks noChangeArrowheads="1"/>
          </xdr:cNvSpPr>
        </xdr:nvSpPr>
        <xdr:spPr bwMode="auto">
          <a:xfrm>
            <a:off x="2256" y="110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9" name="Oval 15"/>
          <xdr:cNvSpPr>
            <a:spLocks noChangeArrowheads="1"/>
          </xdr:cNvSpPr>
        </xdr:nvSpPr>
        <xdr:spPr bwMode="auto">
          <a:xfrm>
            <a:off x="321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0" name="Oval 16"/>
          <xdr:cNvSpPr>
            <a:spLocks noChangeArrowheads="1"/>
          </xdr:cNvSpPr>
        </xdr:nvSpPr>
        <xdr:spPr bwMode="auto">
          <a:xfrm>
            <a:off x="3648" y="110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1" name="Oval 17"/>
          <xdr:cNvSpPr>
            <a:spLocks noChangeArrowheads="1"/>
          </xdr:cNvSpPr>
        </xdr:nvSpPr>
        <xdr:spPr bwMode="auto">
          <a:xfrm>
            <a:off x="2736" y="134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2" name="Oval 18"/>
          <xdr:cNvSpPr>
            <a:spLocks noChangeArrowheads="1"/>
          </xdr:cNvSpPr>
        </xdr:nvSpPr>
        <xdr:spPr bwMode="auto">
          <a:xfrm>
            <a:off x="384" y="33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18-10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3" name="Oval 19"/>
          <xdr:cNvSpPr>
            <a:spLocks noChangeArrowheads="1"/>
          </xdr:cNvSpPr>
        </xdr:nvSpPr>
        <xdr:spPr bwMode="auto">
          <a:xfrm>
            <a:off x="1296" y="297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4" name="Oval 20"/>
          <xdr:cNvSpPr>
            <a:spLocks noChangeArrowheads="1"/>
          </xdr:cNvSpPr>
        </xdr:nvSpPr>
        <xdr:spPr bwMode="auto">
          <a:xfrm>
            <a:off x="1296" y="33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5" name="Oval 21"/>
          <xdr:cNvSpPr>
            <a:spLocks noChangeArrowheads="1"/>
          </xdr:cNvSpPr>
        </xdr:nvSpPr>
        <xdr:spPr bwMode="auto">
          <a:xfrm>
            <a:off x="4080" y="110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11-10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6" name="Oval 22"/>
          <xdr:cNvSpPr>
            <a:spLocks noChangeArrowheads="1"/>
          </xdr:cNvSpPr>
        </xdr:nvSpPr>
        <xdr:spPr bwMode="auto">
          <a:xfrm>
            <a:off x="4512" y="110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7" name="Oval 23"/>
          <xdr:cNvSpPr>
            <a:spLocks noChangeArrowheads="1"/>
          </xdr:cNvSpPr>
        </xdr:nvSpPr>
        <xdr:spPr bwMode="auto">
          <a:xfrm>
            <a:off x="816" y="235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8" name="Oval 24"/>
          <xdr:cNvSpPr>
            <a:spLocks noChangeArrowheads="1"/>
          </xdr:cNvSpPr>
        </xdr:nvSpPr>
        <xdr:spPr bwMode="auto">
          <a:xfrm>
            <a:off x="4992" y="196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25-5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9" name="Oval 25"/>
          <xdr:cNvSpPr>
            <a:spLocks noChangeArrowheads="1"/>
          </xdr:cNvSpPr>
        </xdr:nvSpPr>
        <xdr:spPr bwMode="auto">
          <a:xfrm>
            <a:off x="1776" y="33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24-40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0" name="Oval 26"/>
          <xdr:cNvSpPr>
            <a:spLocks noChangeArrowheads="1"/>
          </xdr:cNvSpPr>
        </xdr:nvSpPr>
        <xdr:spPr bwMode="auto">
          <a:xfrm>
            <a:off x="3648" y="16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26-1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1" name="Oval 27"/>
          <xdr:cNvSpPr>
            <a:spLocks noChangeArrowheads="1"/>
          </xdr:cNvSpPr>
        </xdr:nvSpPr>
        <xdr:spPr bwMode="auto">
          <a:xfrm>
            <a:off x="33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1-15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2" name="Oval 28"/>
          <xdr:cNvSpPr>
            <a:spLocks noChangeArrowheads="1"/>
          </xdr:cNvSpPr>
        </xdr:nvSpPr>
        <xdr:spPr bwMode="auto">
          <a:xfrm>
            <a:off x="0" y="187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Début</a:t>
            </a:r>
          </a:p>
          <a:p>
            <a:pPr algn="l" rtl="0">
              <a:defRPr sz="1000"/>
            </a:pPr>
            <a:endParaRPr lang="fr-FR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53" name="AutoShape 29"/>
          <xdr:cNvCxnSpPr>
            <a:cxnSpLocks noChangeShapeType="1"/>
            <a:stCxn id="1051" idx="6"/>
            <a:endCxn id="1026" idx="2"/>
          </xdr:cNvCxnSpPr>
        </xdr:nvCxnSpPr>
        <xdr:spPr bwMode="auto">
          <a:xfrm>
            <a:off x="62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4" name="AutoShape 30"/>
          <xdr:cNvCxnSpPr>
            <a:cxnSpLocks noChangeShapeType="1"/>
            <a:stCxn id="1026" idx="6"/>
            <a:endCxn id="1027" idx="2"/>
          </xdr:cNvCxnSpPr>
        </xdr:nvCxnSpPr>
        <xdr:spPr bwMode="auto">
          <a:xfrm>
            <a:off x="1104" y="864"/>
            <a:ext cx="192" cy="12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5" name="AutoShape 31"/>
          <xdr:cNvCxnSpPr>
            <a:cxnSpLocks noChangeShapeType="1"/>
            <a:stCxn id="1026" idx="6"/>
            <a:endCxn id="1028" idx="2"/>
          </xdr:cNvCxnSpPr>
        </xdr:nvCxnSpPr>
        <xdr:spPr bwMode="auto">
          <a:xfrm>
            <a:off x="110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6" name="AutoShape 32"/>
          <xdr:cNvCxnSpPr>
            <a:cxnSpLocks noChangeShapeType="1"/>
            <a:stCxn id="1028" idx="6"/>
            <a:endCxn id="1029" idx="2"/>
          </xdr:cNvCxnSpPr>
        </xdr:nvCxnSpPr>
        <xdr:spPr bwMode="auto">
          <a:xfrm>
            <a:off x="158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7" name="AutoShape 33"/>
          <xdr:cNvCxnSpPr>
            <a:cxnSpLocks noChangeShapeType="1"/>
            <a:stCxn id="1029" idx="6"/>
            <a:endCxn id="1038" idx="2"/>
          </xdr:cNvCxnSpPr>
        </xdr:nvCxnSpPr>
        <xdr:spPr bwMode="auto">
          <a:xfrm>
            <a:off x="2064" y="864"/>
            <a:ext cx="192" cy="38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8" name="AutoShape 34"/>
          <xdr:cNvCxnSpPr>
            <a:cxnSpLocks noChangeShapeType="1"/>
            <a:stCxn id="1029" idx="6"/>
            <a:endCxn id="1030" idx="2"/>
          </xdr:cNvCxnSpPr>
        </xdr:nvCxnSpPr>
        <xdr:spPr bwMode="auto">
          <a:xfrm>
            <a:off x="206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9" name="AutoShape 35"/>
          <xdr:cNvCxnSpPr>
            <a:cxnSpLocks noChangeShapeType="1"/>
            <a:stCxn id="1030" idx="6"/>
            <a:endCxn id="1031" idx="2"/>
          </xdr:cNvCxnSpPr>
        </xdr:nvCxnSpPr>
        <xdr:spPr bwMode="auto">
          <a:xfrm>
            <a:off x="254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0" name="AutoShape 36"/>
          <xdr:cNvCxnSpPr>
            <a:cxnSpLocks noChangeShapeType="1"/>
            <a:stCxn id="1031" idx="6"/>
            <a:endCxn id="1039" idx="2"/>
          </xdr:cNvCxnSpPr>
        </xdr:nvCxnSpPr>
        <xdr:spPr bwMode="auto">
          <a:xfrm>
            <a:off x="3024" y="864"/>
            <a:ext cx="192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1" name="AutoShape 37"/>
          <xdr:cNvCxnSpPr>
            <a:cxnSpLocks noChangeShapeType="1"/>
            <a:stCxn id="1039" idx="6"/>
            <a:endCxn id="1040" idx="2"/>
          </xdr:cNvCxnSpPr>
        </xdr:nvCxnSpPr>
        <xdr:spPr bwMode="auto">
          <a:xfrm>
            <a:off x="3504" y="864"/>
            <a:ext cx="144" cy="384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2" name="AutoShape 38"/>
          <xdr:cNvCxnSpPr>
            <a:cxnSpLocks noChangeShapeType="1"/>
            <a:stCxn id="1031" idx="6"/>
            <a:endCxn id="1040" idx="2"/>
          </xdr:cNvCxnSpPr>
        </xdr:nvCxnSpPr>
        <xdr:spPr bwMode="auto">
          <a:xfrm>
            <a:off x="3024" y="864"/>
            <a:ext cx="624" cy="38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3" name="AutoShape 39"/>
          <xdr:cNvCxnSpPr>
            <a:cxnSpLocks noChangeShapeType="1"/>
            <a:stCxn id="1038" idx="6"/>
            <a:endCxn id="1040" idx="2"/>
          </xdr:cNvCxnSpPr>
        </xdr:nvCxnSpPr>
        <xdr:spPr bwMode="auto">
          <a:xfrm>
            <a:off x="2544" y="1248"/>
            <a:ext cx="110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4" name="AutoShape 40"/>
          <xdr:cNvCxnSpPr>
            <a:cxnSpLocks noChangeShapeType="1"/>
            <a:stCxn id="1040" idx="6"/>
            <a:endCxn id="1045" idx="2"/>
          </xdr:cNvCxnSpPr>
        </xdr:nvCxnSpPr>
        <xdr:spPr bwMode="auto">
          <a:xfrm>
            <a:off x="3936" y="1248"/>
            <a:ext cx="144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5" name="AutoShape 41"/>
          <xdr:cNvCxnSpPr>
            <a:cxnSpLocks noChangeShapeType="1"/>
            <a:stCxn id="1045" idx="6"/>
            <a:endCxn id="1046" idx="2"/>
          </xdr:cNvCxnSpPr>
        </xdr:nvCxnSpPr>
        <xdr:spPr bwMode="auto">
          <a:xfrm>
            <a:off x="4368" y="1248"/>
            <a:ext cx="144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6" name="AutoShape 42"/>
          <xdr:cNvCxnSpPr>
            <a:cxnSpLocks noChangeShapeType="1"/>
            <a:stCxn id="1029" idx="6"/>
            <a:endCxn id="1032" idx="2"/>
          </xdr:cNvCxnSpPr>
        </xdr:nvCxnSpPr>
        <xdr:spPr bwMode="auto">
          <a:xfrm>
            <a:off x="2064" y="864"/>
            <a:ext cx="192" cy="96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7" name="AutoShape 43"/>
          <xdr:cNvCxnSpPr>
            <a:cxnSpLocks noChangeShapeType="1"/>
            <a:stCxn id="1032" idx="6"/>
            <a:endCxn id="1033" idx="2"/>
          </xdr:cNvCxnSpPr>
        </xdr:nvCxnSpPr>
        <xdr:spPr bwMode="auto">
          <a:xfrm>
            <a:off x="2544" y="1824"/>
            <a:ext cx="19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8" name="AutoShape 44"/>
          <xdr:cNvCxnSpPr>
            <a:cxnSpLocks noChangeShapeType="1"/>
            <a:stCxn id="1051" idx="6"/>
            <a:endCxn id="1047" idx="2"/>
          </xdr:cNvCxnSpPr>
        </xdr:nvCxnSpPr>
        <xdr:spPr bwMode="auto">
          <a:xfrm>
            <a:off x="624" y="864"/>
            <a:ext cx="192" cy="163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9" name="AutoShape 45"/>
          <xdr:cNvCxnSpPr>
            <a:cxnSpLocks noChangeShapeType="1"/>
            <a:stCxn id="1032" idx="6"/>
            <a:endCxn id="1041" idx="2"/>
          </xdr:cNvCxnSpPr>
        </xdr:nvCxnSpPr>
        <xdr:spPr bwMode="auto">
          <a:xfrm flipV="1">
            <a:off x="2544" y="1488"/>
            <a:ext cx="192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0" name="AutoShape 46"/>
          <xdr:cNvCxnSpPr>
            <a:cxnSpLocks noChangeShapeType="1"/>
            <a:stCxn id="1041" idx="6"/>
            <a:endCxn id="1034" idx="2"/>
          </xdr:cNvCxnSpPr>
        </xdr:nvCxnSpPr>
        <xdr:spPr bwMode="auto">
          <a:xfrm>
            <a:off x="3024" y="1488"/>
            <a:ext cx="14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1" name="AutoShape 47"/>
          <xdr:cNvCxnSpPr>
            <a:cxnSpLocks noChangeShapeType="1"/>
            <a:stCxn id="1042" idx="6"/>
            <a:endCxn id="1035" idx="2"/>
          </xdr:cNvCxnSpPr>
        </xdr:nvCxnSpPr>
        <xdr:spPr bwMode="auto">
          <a:xfrm>
            <a:off x="672" y="3456"/>
            <a:ext cx="14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2" name="AutoShape 48"/>
          <xdr:cNvCxnSpPr>
            <a:cxnSpLocks noChangeShapeType="1"/>
            <a:stCxn id="1042" idx="6"/>
            <a:endCxn id="1036" idx="2"/>
          </xdr:cNvCxnSpPr>
        </xdr:nvCxnSpPr>
        <xdr:spPr bwMode="auto">
          <a:xfrm flipV="1">
            <a:off x="672" y="2976"/>
            <a:ext cx="144" cy="48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3" name="AutoShape 49"/>
          <xdr:cNvCxnSpPr>
            <a:cxnSpLocks noChangeShapeType="1"/>
            <a:stCxn id="1036" idx="6"/>
            <a:endCxn id="1037" idx="2"/>
          </xdr:cNvCxnSpPr>
        </xdr:nvCxnSpPr>
        <xdr:spPr bwMode="auto">
          <a:xfrm flipV="1">
            <a:off x="1104" y="2784"/>
            <a:ext cx="192" cy="19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4" name="AutoShape 50"/>
          <xdr:cNvCxnSpPr>
            <a:cxnSpLocks noChangeShapeType="1"/>
            <a:stCxn id="1036" idx="6"/>
            <a:endCxn id="1043" idx="2"/>
          </xdr:cNvCxnSpPr>
        </xdr:nvCxnSpPr>
        <xdr:spPr bwMode="auto">
          <a:xfrm>
            <a:off x="1104" y="2976"/>
            <a:ext cx="192" cy="14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5" name="AutoShape 51"/>
          <xdr:cNvCxnSpPr>
            <a:cxnSpLocks noChangeShapeType="1"/>
            <a:stCxn id="1035" idx="6"/>
            <a:endCxn id="1044" idx="2"/>
          </xdr:cNvCxnSpPr>
        </xdr:nvCxnSpPr>
        <xdr:spPr bwMode="auto">
          <a:xfrm>
            <a:off x="1104" y="3456"/>
            <a:ext cx="19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6" name="AutoShape 52"/>
          <xdr:cNvCxnSpPr>
            <a:cxnSpLocks noChangeShapeType="1"/>
            <a:stCxn id="1044" idx="6"/>
            <a:endCxn id="1049" idx="2"/>
          </xdr:cNvCxnSpPr>
        </xdr:nvCxnSpPr>
        <xdr:spPr bwMode="auto">
          <a:xfrm>
            <a:off x="1584" y="3456"/>
            <a:ext cx="19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7" name="AutoShape 53"/>
          <xdr:cNvCxnSpPr>
            <a:cxnSpLocks noChangeShapeType="1"/>
            <a:stCxn id="1027" idx="6"/>
            <a:endCxn id="1048" idx="2"/>
          </xdr:cNvCxnSpPr>
        </xdr:nvCxnSpPr>
        <xdr:spPr bwMode="auto">
          <a:xfrm>
            <a:off x="1584" y="2112"/>
            <a:ext cx="340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8" name="AutoShape 54"/>
          <xdr:cNvCxnSpPr>
            <a:cxnSpLocks noChangeShapeType="1"/>
            <a:stCxn id="1046" idx="6"/>
            <a:endCxn id="1048" idx="2"/>
          </xdr:cNvCxnSpPr>
        </xdr:nvCxnSpPr>
        <xdr:spPr bwMode="auto">
          <a:xfrm>
            <a:off x="4800" y="1248"/>
            <a:ext cx="192" cy="864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79" name="AutoShape 55"/>
          <xdr:cNvCxnSpPr>
            <a:cxnSpLocks noChangeShapeType="1"/>
            <a:stCxn id="1037" idx="6"/>
            <a:endCxn id="1048" idx="2"/>
          </xdr:cNvCxnSpPr>
        </xdr:nvCxnSpPr>
        <xdr:spPr bwMode="auto">
          <a:xfrm flipV="1">
            <a:off x="1584" y="2112"/>
            <a:ext cx="3408" cy="67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0" name="AutoShape 56"/>
          <xdr:cNvCxnSpPr>
            <a:cxnSpLocks noChangeShapeType="1"/>
            <a:stCxn id="1033" idx="6"/>
            <a:endCxn id="1050" idx="2"/>
          </xdr:cNvCxnSpPr>
        </xdr:nvCxnSpPr>
        <xdr:spPr bwMode="auto">
          <a:xfrm>
            <a:off x="3024" y="1824"/>
            <a:ext cx="62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1" name="AutoShape 57"/>
          <xdr:cNvCxnSpPr>
            <a:cxnSpLocks noChangeShapeType="1"/>
            <a:stCxn id="1047" idx="6"/>
            <a:endCxn id="1050" idx="2"/>
          </xdr:cNvCxnSpPr>
        </xdr:nvCxnSpPr>
        <xdr:spPr bwMode="auto">
          <a:xfrm flipV="1">
            <a:off x="1104" y="1824"/>
            <a:ext cx="2544" cy="67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2" name="AutoShape 58"/>
          <xdr:cNvCxnSpPr>
            <a:cxnSpLocks noChangeShapeType="1"/>
            <a:stCxn id="1034" idx="6"/>
            <a:endCxn id="1050" idx="2"/>
          </xdr:cNvCxnSpPr>
        </xdr:nvCxnSpPr>
        <xdr:spPr bwMode="auto">
          <a:xfrm>
            <a:off x="3456" y="1488"/>
            <a:ext cx="192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1083" name="Oval 59"/>
          <xdr:cNvSpPr>
            <a:spLocks noChangeArrowheads="1"/>
          </xdr:cNvSpPr>
        </xdr:nvSpPr>
        <xdr:spPr bwMode="auto">
          <a:xfrm>
            <a:off x="5424" y="244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Fin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84" name="AutoShape 60"/>
          <xdr:cNvCxnSpPr>
            <a:cxnSpLocks noChangeShapeType="1"/>
            <a:stCxn id="1048" idx="6"/>
            <a:endCxn id="1083" idx="2"/>
          </xdr:cNvCxnSpPr>
        </xdr:nvCxnSpPr>
        <xdr:spPr bwMode="auto">
          <a:xfrm>
            <a:off x="5280" y="2112"/>
            <a:ext cx="144" cy="48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85" name="AutoShape 61"/>
          <xdr:cNvCxnSpPr>
            <a:cxnSpLocks noChangeShapeType="1"/>
            <a:stCxn id="1050" idx="6"/>
            <a:endCxn id="1083" idx="2"/>
          </xdr:cNvCxnSpPr>
        </xdr:nvCxnSpPr>
        <xdr:spPr bwMode="auto">
          <a:xfrm>
            <a:off x="3936" y="1824"/>
            <a:ext cx="1488" cy="76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6" name="AutoShape 62"/>
          <xdr:cNvCxnSpPr>
            <a:cxnSpLocks noChangeShapeType="1"/>
            <a:stCxn id="1043" idx="6"/>
            <a:endCxn id="1083" idx="2"/>
          </xdr:cNvCxnSpPr>
        </xdr:nvCxnSpPr>
        <xdr:spPr bwMode="auto">
          <a:xfrm flipV="1">
            <a:off x="1584" y="2592"/>
            <a:ext cx="3840" cy="52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7" name="AutoShape 63"/>
          <xdr:cNvCxnSpPr>
            <a:cxnSpLocks noChangeShapeType="1"/>
            <a:stCxn id="1052" idx="6"/>
            <a:endCxn id="1051" idx="2"/>
          </xdr:cNvCxnSpPr>
        </xdr:nvCxnSpPr>
        <xdr:spPr bwMode="auto">
          <a:xfrm flipV="1">
            <a:off x="288" y="864"/>
            <a:ext cx="48" cy="1152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88" name="AutoShape 64"/>
          <xdr:cNvCxnSpPr>
            <a:cxnSpLocks noChangeShapeType="1"/>
            <a:stCxn id="1052" idx="6"/>
            <a:endCxn id="1042" idx="2"/>
          </xdr:cNvCxnSpPr>
        </xdr:nvCxnSpPr>
        <xdr:spPr bwMode="auto">
          <a:xfrm>
            <a:off x="288" y="2016"/>
            <a:ext cx="96" cy="14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9" name="AutoShape 65"/>
          <xdr:cNvCxnSpPr>
            <a:cxnSpLocks noChangeShapeType="1"/>
            <a:stCxn id="1049" idx="6"/>
            <a:endCxn id="1083" idx="2"/>
          </xdr:cNvCxnSpPr>
        </xdr:nvCxnSpPr>
        <xdr:spPr bwMode="auto">
          <a:xfrm flipV="1">
            <a:off x="2064" y="2592"/>
            <a:ext cx="3360" cy="86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/>
  </sheetViews>
  <sheetFormatPr baseColWidth="10" defaultRowHeight="12.75"/>
  <cols>
    <col min="1" max="1" width="4" customWidth="1"/>
    <col min="3" max="3" width="34.5703125" customWidth="1"/>
  </cols>
  <sheetData>
    <row r="1" spans="1:10">
      <c r="A1" s="1" t="s">
        <v>0</v>
      </c>
      <c r="B1" s="8"/>
    </row>
    <row r="3" spans="1:10" ht="12.75" customHeight="1">
      <c r="B3" s="2" t="s">
        <v>1</v>
      </c>
      <c r="C3" s="3" t="s">
        <v>2</v>
      </c>
      <c r="D3" s="4" t="s">
        <v>3</v>
      </c>
      <c r="E3" s="4" t="s">
        <v>4</v>
      </c>
      <c r="F3" s="9" t="s">
        <v>35</v>
      </c>
      <c r="G3" s="9" t="s">
        <v>36</v>
      </c>
      <c r="H3" s="9" t="s">
        <v>37</v>
      </c>
      <c r="I3" s="9" t="s">
        <v>38</v>
      </c>
      <c r="J3" s="9" t="s">
        <v>39</v>
      </c>
    </row>
    <row r="4" spans="1:10" s="14" customFormat="1" ht="12.75" customHeight="1">
      <c r="B4" s="15">
        <v>1</v>
      </c>
      <c r="C4" s="16" t="s">
        <v>5</v>
      </c>
      <c r="D4" s="17" t="s">
        <v>6</v>
      </c>
      <c r="E4" s="18">
        <v>15</v>
      </c>
      <c r="F4" s="19">
        <v>0</v>
      </c>
      <c r="G4" s="19">
        <f>I4-E4</f>
        <v>0</v>
      </c>
      <c r="H4" s="19">
        <f>F4+E4</f>
        <v>15</v>
      </c>
      <c r="I4" s="19">
        <f>MIN(G5,G18)</f>
        <v>15</v>
      </c>
      <c r="J4" s="19">
        <f>I4-H4</f>
        <v>0</v>
      </c>
    </row>
    <row r="5" spans="1:10" s="14" customFormat="1" ht="12.75" customHeight="1">
      <c r="B5" s="15">
        <v>2</v>
      </c>
      <c r="C5" s="16" t="s">
        <v>7</v>
      </c>
      <c r="D5" s="17">
        <v>1</v>
      </c>
      <c r="E5" s="18">
        <v>10</v>
      </c>
      <c r="F5" s="19">
        <f>H4</f>
        <v>15</v>
      </c>
      <c r="G5" s="19">
        <f t="shared" ref="G5:G30" si="0">I5-E5</f>
        <v>15</v>
      </c>
      <c r="H5" s="19">
        <f t="shared" ref="H5:H29" si="1">F5+E5</f>
        <v>25</v>
      </c>
      <c r="I5" s="19">
        <f>MIN(G6:G7)</f>
        <v>25</v>
      </c>
      <c r="J5" s="19">
        <f t="shared" ref="J5:J30" si="2">I5-H5</f>
        <v>0</v>
      </c>
    </row>
    <row r="6" spans="1:10" ht="12.75" customHeight="1">
      <c r="B6" s="5">
        <v>3</v>
      </c>
      <c r="C6" s="6" t="s">
        <v>8</v>
      </c>
      <c r="D6" s="7">
        <v>2</v>
      </c>
      <c r="E6" s="11">
        <v>60</v>
      </c>
      <c r="F6" s="10">
        <f>H5</f>
        <v>25</v>
      </c>
      <c r="G6" s="10">
        <f t="shared" si="0"/>
        <v>65</v>
      </c>
      <c r="H6" s="10">
        <f t="shared" si="1"/>
        <v>85</v>
      </c>
      <c r="I6" s="10">
        <f>G28</f>
        <v>125</v>
      </c>
      <c r="J6" s="10">
        <f t="shared" si="2"/>
        <v>40</v>
      </c>
    </row>
    <row r="7" spans="1:10" s="14" customFormat="1" ht="12.75" customHeight="1">
      <c r="B7" s="15">
        <v>4</v>
      </c>
      <c r="C7" s="16" t="s">
        <v>9</v>
      </c>
      <c r="D7" s="17">
        <v>2</v>
      </c>
      <c r="E7" s="18">
        <v>5</v>
      </c>
      <c r="F7" s="19">
        <f>H5</f>
        <v>25</v>
      </c>
      <c r="G7" s="19">
        <f t="shared" si="0"/>
        <v>25</v>
      </c>
      <c r="H7" s="19">
        <f t="shared" si="1"/>
        <v>30</v>
      </c>
      <c r="I7" s="19">
        <f>G8</f>
        <v>30</v>
      </c>
      <c r="J7" s="19">
        <f t="shared" si="2"/>
        <v>0</v>
      </c>
    </row>
    <row r="8" spans="1:10" s="14" customFormat="1" ht="12.75" customHeight="1">
      <c r="B8" s="15">
        <v>5</v>
      </c>
      <c r="C8" s="16" t="s">
        <v>10</v>
      </c>
      <c r="D8" s="17">
        <v>4</v>
      </c>
      <c r="E8" s="18">
        <v>15</v>
      </c>
      <c r="F8" s="19">
        <f>H7</f>
        <v>30</v>
      </c>
      <c r="G8" s="19">
        <f t="shared" si="0"/>
        <v>30</v>
      </c>
      <c r="H8" s="19">
        <f t="shared" si="1"/>
        <v>45</v>
      </c>
      <c r="I8" s="19">
        <f>MIN(G9:G10,G16)</f>
        <v>45</v>
      </c>
      <c r="J8" s="19">
        <f t="shared" si="2"/>
        <v>0</v>
      </c>
    </row>
    <row r="9" spans="1:10" ht="12.75" customHeight="1">
      <c r="B9" s="5">
        <v>6</v>
      </c>
      <c r="C9" s="6" t="s">
        <v>11</v>
      </c>
      <c r="D9" s="7">
        <v>5</v>
      </c>
      <c r="E9" s="11">
        <v>5</v>
      </c>
      <c r="F9" s="10">
        <f>H8</f>
        <v>45</v>
      </c>
      <c r="G9" s="10">
        <f t="shared" si="0"/>
        <v>85</v>
      </c>
      <c r="H9" s="10">
        <f t="shared" si="1"/>
        <v>50</v>
      </c>
      <c r="I9" s="10">
        <f>G13</f>
        <v>90</v>
      </c>
      <c r="J9" s="10">
        <f t="shared" si="2"/>
        <v>40</v>
      </c>
    </row>
    <row r="10" spans="1:10" s="14" customFormat="1" ht="12.75" customHeight="1">
      <c r="B10" s="15">
        <v>7</v>
      </c>
      <c r="C10" s="16" t="s">
        <v>12</v>
      </c>
      <c r="D10" s="17">
        <v>5</v>
      </c>
      <c r="E10" s="18">
        <v>5</v>
      </c>
      <c r="F10" s="19">
        <f>H8</f>
        <v>45</v>
      </c>
      <c r="G10" s="19">
        <f t="shared" si="0"/>
        <v>45</v>
      </c>
      <c r="H10" s="19">
        <f t="shared" si="1"/>
        <v>50</v>
      </c>
      <c r="I10" s="19">
        <f>G11</f>
        <v>50</v>
      </c>
      <c r="J10" s="19">
        <f t="shared" si="2"/>
        <v>0</v>
      </c>
    </row>
    <row r="11" spans="1:10" s="14" customFormat="1" ht="12.75" customHeight="1">
      <c r="B11" s="15">
        <v>8</v>
      </c>
      <c r="C11" s="16" t="s">
        <v>13</v>
      </c>
      <c r="D11" s="17">
        <v>7</v>
      </c>
      <c r="E11" s="18">
        <v>20</v>
      </c>
      <c r="F11" s="19">
        <f>H10</f>
        <v>50</v>
      </c>
      <c r="G11" s="19">
        <f t="shared" si="0"/>
        <v>50</v>
      </c>
      <c r="H11" s="19">
        <f t="shared" si="1"/>
        <v>70</v>
      </c>
      <c r="I11" s="19">
        <f>MIN(G12:G13)</f>
        <v>70</v>
      </c>
      <c r="J11" s="19">
        <f t="shared" si="2"/>
        <v>0</v>
      </c>
    </row>
    <row r="12" spans="1:10" s="14" customFormat="1" ht="12.75" customHeight="1">
      <c r="B12" s="15">
        <v>9</v>
      </c>
      <c r="C12" s="16" t="s">
        <v>14</v>
      </c>
      <c r="D12" s="17">
        <v>8</v>
      </c>
      <c r="E12" s="18">
        <v>20</v>
      </c>
      <c r="F12" s="19">
        <f>H11</f>
        <v>70</v>
      </c>
      <c r="G12" s="19">
        <f t="shared" si="0"/>
        <v>70</v>
      </c>
      <c r="H12" s="19">
        <f t="shared" si="1"/>
        <v>90</v>
      </c>
      <c r="I12" s="19">
        <f>G13</f>
        <v>90</v>
      </c>
      <c r="J12" s="19">
        <f t="shared" si="2"/>
        <v>0</v>
      </c>
    </row>
    <row r="13" spans="1:10" s="14" customFormat="1" ht="12.75" customHeight="1">
      <c r="B13" s="15">
        <v>10</v>
      </c>
      <c r="C13" s="16" t="s">
        <v>15</v>
      </c>
      <c r="D13" s="17" t="s">
        <v>16</v>
      </c>
      <c r="E13" s="18">
        <v>5</v>
      </c>
      <c r="F13" s="19">
        <f>MAX(H9,H11,H12)</f>
        <v>90</v>
      </c>
      <c r="G13" s="19">
        <f t="shared" si="0"/>
        <v>90</v>
      </c>
      <c r="H13" s="19">
        <f t="shared" si="1"/>
        <v>95</v>
      </c>
      <c r="I13" s="19">
        <f>G14</f>
        <v>95</v>
      </c>
      <c r="J13" s="19">
        <f t="shared" si="2"/>
        <v>0</v>
      </c>
    </row>
    <row r="14" spans="1:10" s="14" customFormat="1" ht="12.75" customHeight="1">
      <c r="B14" s="15">
        <v>11</v>
      </c>
      <c r="C14" s="16" t="s">
        <v>17</v>
      </c>
      <c r="D14" s="17">
        <v>10</v>
      </c>
      <c r="E14" s="18">
        <v>10</v>
      </c>
      <c r="F14" s="19">
        <f>H13</f>
        <v>95</v>
      </c>
      <c r="G14" s="19">
        <f t="shared" si="0"/>
        <v>95</v>
      </c>
      <c r="H14" s="19">
        <f t="shared" si="1"/>
        <v>105</v>
      </c>
      <c r="I14" s="19">
        <f>G15</f>
        <v>105</v>
      </c>
      <c r="J14" s="19">
        <f t="shared" si="2"/>
        <v>0</v>
      </c>
    </row>
    <row r="15" spans="1:10" s="14" customFormat="1" ht="12.75" customHeight="1">
      <c r="B15" s="15">
        <v>12</v>
      </c>
      <c r="C15" s="16" t="s">
        <v>18</v>
      </c>
      <c r="D15" s="17">
        <v>11</v>
      </c>
      <c r="E15" s="18">
        <v>20</v>
      </c>
      <c r="F15" s="19">
        <f>H14</f>
        <v>105</v>
      </c>
      <c r="G15" s="19">
        <f t="shared" si="0"/>
        <v>105</v>
      </c>
      <c r="H15" s="19">
        <f t="shared" si="1"/>
        <v>125</v>
      </c>
      <c r="I15" s="19">
        <f>G28</f>
        <v>125</v>
      </c>
      <c r="J15" s="19">
        <f t="shared" si="2"/>
        <v>0</v>
      </c>
    </row>
    <row r="16" spans="1:10" ht="12.75" customHeight="1">
      <c r="B16" s="5">
        <v>13</v>
      </c>
      <c r="C16" s="6" t="s">
        <v>19</v>
      </c>
      <c r="D16" s="7">
        <v>5</v>
      </c>
      <c r="E16" s="11">
        <v>5</v>
      </c>
      <c r="F16" s="10">
        <f>H8</f>
        <v>45</v>
      </c>
      <c r="G16" s="10">
        <f t="shared" si="0"/>
        <v>109</v>
      </c>
      <c r="H16" s="10">
        <f t="shared" si="1"/>
        <v>50</v>
      </c>
      <c r="I16" s="10">
        <f>MIN(G17,G19)</f>
        <v>114</v>
      </c>
      <c r="J16" s="10">
        <f t="shared" si="2"/>
        <v>64</v>
      </c>
    </row>
    <row r="17" spans="2:10" ht="12.75" customHeight="1">
      <c r="B17" s="5">
        <v>14</v>
      </c>
      <c r="C17" s="6" t="s">
        <v>20</v>
      </c>
      <c r="D17" s="7">
        <v>13</v>
      </c>
      <c r="E17" s="11">
        <v>5</v>
      </c>
      <c r="F17" s="10">
        <f>H16</f>
        <v>50</v>
      </c>
      <c r="G17" s="10">
        <f t="shared" si="0"/>
        <v>124</v>
      </c>
      <c r="H17" s="10">
        <f t="shared" si="1"/>
        <v>55</v>
      </c>
      <c r="I17" s="10">
        <f>G29</f>
        <v>129</v>
      </c>
      <c r="J17" s="10">
        <f t="shared" si="2"/>
        <v>74</v>
      </c>
    </row>
    <row r="18" spans="2:10" ht="12.75" customHeight="1">
      <c r="B18" s="5">
        <v>15</v>
      </c>
      <c r="C18" s="6" t="s">
        <v>21</v>
      </c>
      <c r="D18" s="7">
        <v>1</v>
      </c>
      <c r="E18" s="11">
        <v>5</v>
      </c>
      <c r="F18" s="10">
        <f>H16</f>
        <v>50</v>
      </c>
      <c r="G18" s="10">
        <f t="shared" si="0"/>
        <v>124</v>
      </c>
      <c r="H18" s="10">
        <f t="shared" si="1"/>
        <v>55</v>
      </c>
      <c r="I18" s="10">
        <f>G29</f>
        <v>129</v>
      </c>
      <c r="J18" s="10">
        <f t="shared" si="2"/>
        <v>74</v>
      </c>
    </row>
    <row r="19" spans="2:10" ht="12.75" customHeight="1">
      <c r="B19" s="5">
        <v>16</v>
      </c>
      <c r="C19" s="6" t="s">
        <v>22</v>
      </c>
      <c r="D19" s="7">
        <v>13</v>
      </c>
      <c r="E19" s="11">
        <v>10</v>
      </c>
      <c r="F19" s="10">
        <f>H4</f>
        <v>15</v>
      </c>
      <c r="G19" s="10">
        <f t="shared" si="0"/>
        <v>114</v>
      </c>
      <c r="H19" s="10">
        <f t="shared" si="1"/>
        <v>25</v>
      </c>
      <c r="I19" s="10">
        <f>G20</f>
        <v>124</v>
      </c>
      <c r="J19" s="10">
        <f t="shared" si="2"/>
        <v>99</v>
      </c>
    </row>
    <row r="20" spans="2:10" ht="12.75" customHeight="1">
      <c r="B20" s="5">
        <v>17</v>
      </c>
      <c r="C20" s="6" t="s">
        <v>23</v>
      </c>
      <c r="D20" s="7">
        <v>16</v>
      </c>
      <c r="E20" s="11">
        <v>5</v>
      </c>
      <c r="F20" s="10">
        <f>H19</f>
        <v>25</v>
      </c>
      <c r="G20" s="10">
        <f t="shared" si="0"/>
        <v>124</v>
      </c>
      <c r="H20" s="10">
        <f t="shared" si="1"/>
        <v>30</v>
      </c>
      <c r="I20" s="10">
        <f>G29</f>
        <v>129</v>
      </c>
      <c r="J20" s="10">
        <f t="shared" si="2"/>
        <v>99</v>
      </c>
    </row>
    <row r="21" spans="2:10" ht="12.75" customHeight="1">
      <c r="B21" s="5">
        <v>18</v>
      </c>
      <c r="C21" s="6" t="s">
        <v>24</v>
      </c>
      <c r="D21" s="7" t="s">
        <v>6</v>
      </c>
      <c r="E21" s="11">
        <v>10</v>
      </c>
      <c r="F21" s="10">
        <v>0</v>
      </c>
      <c r="G21" s="10">
        <f t="shared" si="0"/>
        <v>15</v>
      </c>
      <c r="H21" s="10">
        <f t="shared" si="1"/>
        <v>10</v>
      </c>
      <c r="I21" s="10">
        <f>MIN(G22:G23)</f>
        <v>25</v>
      </c>
      <c r="J21" s="10">
        <f t="shared" si="2"/>
        <v>15</v>
      </c>
    </row>
    <row r="22" spans="2:10" ht="12.75" customHeight="1">
      <c r="B22" s="5">
        <v>19</v>
      </c>
      <c r="C22" s="6" t="s">
        <v>25</v>
      </c>
      <c r="D22" s="7">
        <v>18</v>
      </c>
      <c r="E22" s="11">
        <v>60</v>
      </c>
      <c r="F22" s="10">
        <f>H21</f>
        <v>10</v>
      </c>
      <c r="G22" s="10">
        <f t="shared" si="0"/>
        <v>25</v>
      </c>
      <c r="H22" s="10">
        <f t="shared" si="1"/>
        <v>70</v>
      </c>
      <c r="I22" s="10">
        <f>G26</f>
        <v>85</v>
      </c>
      <c r="J22" s="10">
        <f t="shared" si="2"/>
        <v>15</v>
      </c>
    </row>
    <row r="23" spans="2:10" ht="12.75" customHeight="1">
      <c r="B23" s="5">
        <v>20</v>
      </c>
      <c r="C23" s="6" t="s">
        <v>26</v>
      </c>
      <c r="D23" s="7">
        <v>18</v>
      </c>
      <c r="E23" s="11">
        <v>10</v>
      </c>
      <c r="F23" s="10">
        <f>H21</f>
        <v>10</v>
      </c>
      <c r="G23" s="10">
        <f t="shared" si="0"/>
        <v>100</v>
      </c>
      <c r="H23" s="10">
        <f t="shared" si="1"/>
        <v>20</v>
      </c>
      <c r="I23" s="10">
        <f>MIN(G24:G25)</f>
        <v>110</v>
      </c>
      <c r="J23" s="10">
        <f t="shared" si="2"/>
        <v>90</v>
      </c>
    </row>
    <row r="24" spans="2:10" ht="12.75" customHeight="1">
      <c r="B24" s="5">
        <v>21</v>
      </c>
      <c r="C24" s="6" t="s">
        <v>27</v>
      </c>
      <c r="D24" s="7">
        <v>20</v>
      </c>
      <c r="E24" s="11">
        <v>10</v>
      </c>
      <c r="F24" s="10">
        <f>H23</f>
        <v>20</v>
      </c>
      <c r="G24" s="10">
        <f t="shared" si="0"/>
        <v>115</v>
      </c>
      <c r="H24" s="10">
        <f t="shared" si="1"/>
        <v>30</v>
      </c>
      <c r="I24" s="10">
        <f>G28</f>
        <v>125</v>
      </c>
      <c r="J24" s="10">
        <f t="shared" si="2"/>
        <v>95</v>
      </c>
    </row>
    <row r="25" spans="2:10" ht="12.75" customHeight="1">
      <c r="B25" s="5">
        <v>22</v>
      </c>
      <c r="C25" s="6" t="s">
        <v>28</v>
      </c>
      <c r="D25" s="7">
        <v>20</v>
      </c>
      <c r="E25" s="11">
        <v>20</v>
      </c>
      <c r="F25" s="10">
        <f>H23</f>
        <v>20</v>
      </c>
      <c r="G25" s="10">
        <f t="shared" si="0"/>
        <v>110</v>
      </c>
      <c r="H25" s="10">
        <f t="shared" si="1"/>
        <v>40</v>
      </c>
      <c r="I25" s="10">
        <f>G30</f>
        <v>130</v>
      </c>
      <c r="J25" s="10">
        <f t="shared" si="2"/>
        <v>90</v>
      </c>
    </row>
    <row r="26" spans="2:10" ht="12.75" customHeight="1">
      <c r="B26" s="5">
        <v>23</v>
      </c>
      <c r="C26" s="6" t="s">
        <v>29</v>
      </c>
      <c r="D26" s="7">
        <v>19</v>
      </c>
      <c r="E26" s="11">
        <v>5</v>
      </c>
      <c r="F26" s="10">
        <f>H22</f>
        <v>70</v>
      </c>
      <c r="G26" s="10">
        <f t="shared" si="0"/>
        <v>85</v>
      </c>
      <c r="H26" s="10">
        <f t="shared" si="1"/>
        <v>75</v>
      </c>
      <c r="I26" s="10">
        <f>G27</f>
        <v>90</v>
      </c>
      <c r="J26" s="10">
        <f t="shared" si="2"/>
        <v>15</v>
      </c>
    </row>
    <row r="27" spans="2:10" ht="12.75" customHeight="1">
      <c r="B27" s="5">
        <v>24</v>
      </c>
      <c r="C27" s="6" t="s">
        <v>30</v>
      </c>
      <c r="D27" s="7">
        <v>23</v>
      </c>
      <c r="E27" s="11">
        <v>40</v>
      </c>
      <c r="F27" s="10">
        <f>H26</f>
        <v>75</v>
      </c>
      <c r="G27" s="10">
        <f t="shared" si="0"/>
        <v>90</v>
      </c>
      <c r="H27" s="10">
        <f t="shared" si="1"/>
        <v>115</v>
      </c>
      <c r="I27" s="10">
        <f>G30</f>
        <v>130</v>
      </c>
      <c r="J27" s="10">
        <f t="shared" si="2"/>
        <v>15</v>
      </c>
    </row>
    <row r="28" spans="2:10" s="14" customFormat="1" ht="12.75" customHeight="1">
      <c r="B28" s="15">
        <v>25</v>
      </c>
      <c r="C28" s="16" t="s">
        <v>31</v>
      </c>
      <c r="D28" s="17" t="s">
        <v>32</v>
      </c>
      <c r="E28" s="18">
        <v>5</v>
      </c>
      <c r="F28" s="19">
        <f>MAX(H6,H15,H24)</f>
        <v>125</v>
      </c>
      <c r="G28" s="19">
        <f t="shared" si="0"/>
        <v>125</v>
      </c>
      <c r="H28" s="19">
        <f t="shared" si="1"/>
        <v>130</v>
      </c>
      <c r="I28" s="19">
        <f>G30</f>
        <v>130</v>
      </c>
      <c r="J28" s="19">
        <f t="shared" si="2"/>
        <v>0</v>
      </c>
    </row>
    <row r="29" spans="2:10" ht="12.75" customHeight="1">
      <c r="B29" s="5">
        <v>26</v>
      </c>
      <c r="C29" s="6" t="s">
        <v>33</v>
      </c>
      <c r="D29" s="7" t="s">
        <v>34</v>
      </c>
      <c r="E29" s="11">
        <v>1</v>
      </c>
      <c r="F29" s="10">
        <f>MAX(H17,H18,H20)</f>
        <v>55</v>
      </c>
      <c r="G29" s="10">
        <f t="shared" si="0"/>
        <v>129</v>
      </c>
      <c r="H29" s="10">
        <f t="shared" si="1"/>
        <v>56</v>
      </c>
      <c r="I29" s="10">
        <f>G30</f>
        <v>130</v>
      </c>
      <c r="J29" s="10">
        <f t="shared" si="2"/>
        <v>74</v>
      </c>
    </row>
    <row r="30" spans="2:10" s="20" customFormat="1">
      <c r="B30" s="21" t="s">
        <v>40</v>
      </c>
      <c r="C30" s="22"/>
      <c r="D30" s="23" t="s">
        <v>41</v>
      </c>
      <c r="E30" s="23">
        <v>0</v>
      </c>
      <c r="F30" s="23">
        <f>MAX(H25,H27:H29)</f>
        <v>130</v>
      </c>
      <c r="G30" s="23">
        <f t="shared" si="0"/>
        <v>130</v>
      </c>
      <c r="H30" s="23">
        <f>F30+E30</f>
        <v>130</v>
      </c>
      <c r="I30" s="23">
        <f>H32</f>
        <v>130</v>
      </c>
      <c r="J30" s="23">
        <f t="shared" si="2"/>
        <v>0</v>
      </c>
    </row>
    <row r="32" spans="2:10">
      <c r="C32" s="24" t="s">
        <v>44</v>
      </c>
      <c r="G32" s="12" t="s">
        <v>42</v>
      </c>
      <c r="H32" s="13">
        <f>H30</f>
        <v>130</v>
      </c>
      <c r="I32" t="s">
        <v>43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50" workbookViewId="0">
      <selection activeCell="A3" sqref="A3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2005-09-29T18:15:36Z</dcterms:created>
  <dcterms:modified xsi:type="dcterms:W3CDTF">2016-02-01T08:46:56Z</dcterms:modified>
</cp:coreProperties>
</file>