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240" windowHeight="909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E15" i="1"/>
  <c r="G15"/>
  <c r="I15" s="1"/>
  <c r="E17" s="1"/>
  <c r="E16"/>
  <c r="E18"/>
  <c r="E19"/>
  <c r="G19"/>
  <c r="I19" s="1"/>
  <c r="E21" s="1"/>
  <c r="E22"/>
  <c r="C27"/>
  <c r="C28"/>
  <c r="C30" s="1"/>
  <c r="C29"/>
  <c r="C31" s="1"/>
  <c r="G17" l="1"/>
  <c r="I17" s="1"/>
  <c r="E20" s="1"/>
  <c r="G22" s="1"/>
  <c r="I22" s="1"/>
</calcChain>
</file>

<file path=xl/sharedStrings.xml><?xml version="1.0" encoding="utf-8"?>
<sst xmlns="http://schemas.openxmlformats.org/spreadsheetml/2006/main" count="55" uniqueCount="31">
  <si>
    <t>Corrigé Lenantais</t>
  </si>
  <si>
    <t>1)</t>
  </si>
  <si>
    <t>Calcul des coûts de revient</t>
  </si>
  <si>
    <t>E</t>
  </si>
  <si>
    <t>F</t>
  </si>
  <si>
    <t>Coût d'achat</t>
  </si>
  <si>
    <t>Coût de fabrication</t>
  </si>
  <si>
    <t>D</t>
  </si>
  <si>
    <t>B</t>
  </si>
  <si>
    <t>C</t>
  </si>
  <si>
    <t>A</t>
  </si>
  <si>
    <t>Niveau 0</t>
  </si>
  <si>
    <t>Niveau 1</t>
  </si>
  <si>
    <t>Niveau 2</t>
  </si>
  <si>
    <t>Produit</t>
  </si>
  <si>
    <t>Coût  unitaire</t>
  </si>
  <si>
    <t>Nomenclatures</t>
  </si>
  <si>
    <t>Composants</t>
  </si>
  <si>
    <t>Coefficients</t>
  </si>
  <si>
    <t>Coût matière</t>
  </si>
  <si>
    <t>Coût total</t>
  </si>
  <si>
    <t>Composés</t>
  </si>
  <si>
    <t>2)</t>
  </si>
  <si>
    <t>Calcul des besoins en composants pour fabriquer 100 A</t>
  </si>
  <si>
    <t>Quantité A</t>
  </si>
  <si>
    <t>Quantité B</t>
  </si>
  <si>
    <t>Quantité C</t>
  </si>
  <si>
    <t>Quantité D</t>
  </si>
  <si>
    <t>Quantité E</t>
  </si>
  <si>
    <t>Quantité F</t>
  </si>
  <si>
    <t>Acheté</t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</si>
</sst>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/>
  </sheetViews>
  <sheetFormatPr baseColWidth="10" defaultRowHeight="12.75"/>
  <cols>
    <col min="1" max="1" width="19.28515625" style="2" customWidth="1"/>
    <col min="2" max="2" width="13" style="2" customWidth="1"/>
    <col min="3" max="5" width="11.42578125" style="2"/>
    <col min="6" max="6" width="13.140625" style="2" customWidth="1"/>
    <col min="7" max="16384" width="11.42578125" style="2"/>
  </cols>
  <sheetData>
    <row r="1" spans="1:9">
      <c r="A1" s="1" t="s">
        <v>0</v>
      </c>
    </row>
    <row r="3" spans="1:9">
      <c r="A3" s="3" t="s">
        <v>1</v>
      </c>
      <c r="B3" s="4" t="s">
        <v>2</v>
      </c>
    </row>
    <row r="4" spans="1:9">
      <c r="A4" s="3"/>
      <c r="B4" s="4"/>
    </row>
    <row r="5" spans="1:9">
      <c r="B5" s="2" t="s">
        <v>14</v>
      </c>
      <c r="C5" s="2" t="s">
        <v>15</v>
      </c>
    </row>
    <row r="6" spans="1:9">
      <c r="A6" s="2" t="s">
        <v>5</v>
      </c>
      <c r="B6" s="5" t="s">
        <v>3</v>
      </c>
      <c r="C6" s="5">
        <v>10</v>
      </c>
    </row>
    <row r="7" spans="1:9">
      <c r="B7" s="5" t="s">
        <v>4</v>
      </c>
      <c r="C7" s="5">
        <v>5</v>
      </c>
    </row>
    <row r="8" spans="1:9">
      <c r="A8" s="2" t="s">
        <v>6</v>
      </c>
      <c r="B8" s="5"/>
      <c r="C8" s="5"/>
    </row>
    <row r="9" spans="1:9">
      <c r="A9" s="5" t="s">
        <v>13</v>
      </c>
      <c r="B9" s="5" t="s">
        <v>7</v>
      </c>
      <c r="C9" s="5">
        <v>20</v>
      </c>
    </row>
    <row r="10" spans="1:9">
      <c r="A10" s="5" t="s">
        <v>12</v>
      </c>
      <c r="B10" s="5" t="s">
        <v>8</v>
      </c>
      <c r="C10" s="5">
        <v>50</v>
      </c>
    </row>
    <row r="11" spans="1:9">
      <c r="A11" s="5" t="s">
        <v>12</v>
      </c>
      <c r="B11" s="5" t="s">
        <v>9</v>
      </c>
      <c r="C11" s="5">
        <v>40</v>
      </c>
    </row>
    <row r="12" spans="1:9">
      <c r="A12" s="5" t="s">
        <v>11</v>
      </c>
      <c r="B12" s="5" t="s">
        <v>10</v>
      </c>
      <c r="C12" s="5">
        <v>100</v>
      </c>
    </row>
    <row r="13" spans="1:9">
      <c r="A13" s="5"/>
      <c r="B13" s="5"/>
      <c r="C13" s="5"/>
    </row>
    <row r="14" spans="1:9" ht="13.5" thickBot="1">
      <c r="B14" s="6" t="s">
        <v>21</v>
      </c>
      <c r="C14" s="5" t="s">
        <v>17</v>
      </c>
      <c r="D14" s="5" t="s">
        <v>18</v>
      </c>
    </row>
    <row r="15" spans="1:9" ht="14.25" thickTop="1" thickBot="1">
      <c r="A15" s="7" t="s">
        <v>16</v>
      </c>
      <c r="B15" s="8" t="s">
        <v>7</v>
      </c>
      <c r="C15" s="9" t="s">
        <v>4</v>
      </c>
      <c r="D15" s="9">
        <v>2</v>
      </c>
      <c r="E15" s="9">
        <f>D15*C7</f>
        <v>10</v>
      </c>
      <c r="F15" s="9" t="s">
        <v>19</v>
      </c>
      <c r="G15" s="9">
        <f>E15</f>
        <v>10</v>
      </c>
      <c r="H15" s="9" t="s">
        <v>20</v>
      </c>
      <c r="I15" s="8">
        <f>G15+C9</f>
        <v>30</v>
      </c>
    </row>
    <row r="16" spans="1:9" ht="13.5" thickTop="1">
      <c r="B16" s="10" t="s">
        <v>8</v>
      </c>
      <c r="C16" s="11" t="s">
        <v>3</v>
      </c>
      <c r="D16" s="11">
        <v>1</v>
      </c>
      <c r="E16" s="11">
        <f>D16*C6</f>
        <v>10</v>
      </c>
      <c r="F16" s="11"/>
      <c r="G16" s="11"/>
      <c r="H16" s="11"/>
      <c r="I16" s="12"/>
    </row>
    <row r="17" spans="1:9" ht="13.5" thickBot="1">
      <c r="B17" s="13"/>
      <c r="C17" s="14" t="s">
        <v>7</v>
      </c>
      <c r="D17" s="14">
        <v>2</v>
      </c>
      <c r="E17" s="14">
        <f>D17*I15</f>
        <v>60</v>
      </c>
      <c r="F17" s="14" t="s">
        <v>19</v>
      </c>
      <c r="G17" s="14">
        <f>E16+E17</f>
        <v>70</v>
      </c>
      <c r="H17" s="14" t="s">
        <v>20</v>
      </c>
      <c r="I17" s="13">
        <f>G17+C10</f>
        <v>120</v>
      </c>
    </row>
    <row r="18" spans="1:9" ht="13.5" thickTop="1">
      <c r="B18" s="10" t="s">
        <v>9</v>
      </c>
      <c r="C18" s="11" t="s">
        <v>3</v>
      </c>
      <c r="D18" s="11">
        <v>1</v>
      </c>
      <c r="E18" s="11">
        <f>D18*C6</f>
        <v>10</v>
      </c>
      <c r="F18" s="11"/>
      <c r="G18" s="11"/>
      <c r="H18" s="11"/>
      <c r="I18" s="12"/>
    </row>
    <row r="19" spans="1:9" ht="13.5" thickBot="1">
      <c r="B19" s="13"/>
      <c r="C19" s="14" t="s">
        <v>4</v>
      </c>
      <c r="D19" s="14">
        <v>4</v>
      </c>
      <c r="E19" s="14">
        <f>D19*C7</f>
        <v>20</v>
      </c>
      <c r="F19" s="14" t="s">
        <v>19</v>
      </c>
      <c r="G19" s="14">
        <f>E18+E19</f>
        <v>30</v>
      </c>
      <c r="H19" s="14" t="s">
        <v>20</v>
      </c>
      <c r="I19" s="13">
        <f>G19+C11</f>
        <v>70</v>
      </c>
    </row>
    <row r="20" spans="1:9" ht="13.5" thickTop="1">
      <c r="B20" s="10" t="s">
        <v>10</v>
      </c>
      <c r="C20" s="11" t="s">
        <v>8</v>
      </c>
      <c r="D20" s="11">
        <v>1</v>
      </c>
      <c r="E20" s="11">
        <f>D20*I17</f>
        <v>120</v>
      </c>
      <c r="F20" s="11"/>
      <c r="G20" s="11"/>
      <c r="H20" s="11"/>
      <c r="I20" s="12"/>
    </row>
    <row r="21" spans="1:9">
      <c r="B21" s="15"/>
      <c r="C21" s="16" t="s">
        <v>9</v>
      </c>
      <c r="D21" s="16">
        <v>2</v>
      </c>
      <c r="E21" s="16">
        <f>D21*I19</f>
        <v>140</v>
      </c>
      <c r="F21" s="16"/>
      <c r="G21" s="16"/>
      <c r="H21" s="16"/>
      <c r="I21" s="17"/>
    </row>
    <row r="22" spans="1:9" ht="13.5" thickBot="1">
      <c r="B22" s="18"/>
      <c r="C22" s="19" t="s">
        <v>4</v>
      </c>
      <c r="D22" s="19">
        <v>4</v>
      </c>
      <c r="E22" s="19">
        <f>D22*C7</f>
        <v>20</v>
      </c>
      <c r="F22" s="19" t="s">
        <v>19</v>
      </c>
      <c r="G22" s="19">
        <f>E20+E21+E22</f>
        <v>280</v>
      </c>
      <c r="H22" s="19" t="s">
        <v>20</v>
      </c>
      <c r="I22" s="18">
        <f>G22+C12</f>
        <v>380</v>
      </c>
    </row>
    <row r="23" spans="1:9" ht="13.5" thickTop="1">
      <c r="B23" s="5"/>
      <c r="C23" s="5"/>
      <c r="D23" s="5"/>
      <c r="E23" s="5"/>
      <c r="F23" s="5"/>
      <c r="G23" s="5"/>
      <c r="H23" s="5"/>
    </row>
    <row r="24" spans="1:9">
      <c r="A24" s="3" t="s">
        <v>22</v>
      </c>
      <c r="B24" s="4" t="s">
        <v>23</v>
      </c>
    </row>
    <row r="26" spans="1:9">
      <c r="A26" s="5" t="s">
        <v>11</v>
      </c>
      <c r="B26" s="20" t="s">
        <v>24</v>
      </c>
      <c r="C26" s="15">
        <v>100</v>
      </c>
    </row>
    <row r="27" spans="1:9">
      <c r="A27" s="5" t="s">
        <v>12</v>
      </c>
      <c r="B27" s="20" t="s">
        <v>25</v>
      </c>
      <c r="C27" s="15">
        <f>C26*D20</f>
        <v>100</v>
      </c>
    </row>
    <row r="28" spans="1:9">
      <c r="A28" s="5" t="s">
        <v>12</v>
      </c>
      <c r="B28" s="20" t="s">
        <v>26</v>
      </c>
      <c r="C28" s="15">
        <f>C26*D21</f>
        <v>200</v>
      </c>
    </row>
    <row r="29" spans="1:9">
      <c r="A29" s="5" t="s">
        <v>13</v>
      </c>
      <c r="B29" s="20" t="s">
        <v>27</v>
      </c>
      <c r="C29" s="15">
        <f>C27*D17</f>
        <v>200</v>
      </c>
    </row>
    <row r="30" spans="1:9">
      <c r="A30" s="5" t="s">
        <v>30</v>
      </c>
      <c r="B30" s="20" t="s">
        <v>28</v>
      </c>
      <c r="C30" s="15">
        <f>(C27*D16)+(C28*D18)</f>
        <v>300</v>
      </c>
    </row>
    <row r="31" spans="1:9">
      <c r="A31" s="5" t="s">
        <v>30</v>
      </c>
      <c r="B31" s="20" t="s">
        <v>29</v>
      </c>
      <c r="C31" s="15">
        <f>(C29*D15)+(C28*D19)+(C26*D22)</f>
        <v>1600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2005-09-22T12:50:23Z</dcterms:created>
  <dcterms:modified xsi:type="dcterms:W3CDTF">2016-02-01T08:17:39Z</dcterms:modified>
</cp:coreProperties>
</file>