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315" windowWidth="15000" windowHeight="8640"/>
  </bookViews>
  <sheets>
    <sheet name="Calculs" sheetId="1" r:id="rId1"/>
    <sheet name="Représentation des données" sheetId="2" r:id="rId2"/>
    <sheet name="Représentation des erreurs " sheetId="3" r:id="rId3"/>
  </sheets>
  <calcPr calcId="125725"/>
</workbook>
</file>

<file path=xl/calcChain.xml><?xml version="1.0" encoding="utf-8"?>
<calcChain xmlns="http://schemas.openxmlformats.org/spreadsheetml/2006/main">
  <c r="F6" i="1"/>
  <c r="J6" s="1"/>
  <c r="F17" s="1"/>
  <c r="G6"/>
  <c r="I6"/>
  <c r="K6"/>
  <c r="F7"/>
  <c r="J7" s="1"/>
  <c r="G7"/>
  <c r="I7"/>
  <c r="K7"/>
  <c r="F8"/>
  <c r="G8"/>
  <c r="I8" s="1"/>
  <c r="H8"/>
  <c r="J8"/>
  <c r="F9"/>
  <c r="G9"/>
  <c r="K9" s="1"/>
  <c r="H9"/>
  <c r="I9"/>
  <c r="J9"/>
  <c r="F10"/>
  <c r="J10" s="1"/>
  <c r="G10"/>
  <c r="I10"/>
  <c r="K10"/>
  <c r="F11"/>
  <c r="J11" s="1"/>
  <c r="G11"/>
  <c r="I11" s="1"/>
  <c r="K11"/>
  <c r="G14"/>
  <c r="G16" l="1"/>
  <c r="G17"/>
  <c r="H11"/>
  <c r="H7"/>
  <c r="K8"/>
  <c r="H10"/>
  <c r="H6"/>
  <c r="F14"/>
  <c r="F16" l="1"/>
</calcChain>
</file>

<file path=xl/sharedStrings.xml><?xml version="1.0" encoding="utf-8"?>
<sst xmlns="http://schemas.openxmlformats.org/spreadsheetml/2006/main" count="23" uniqueCount="14">
  <si>
    <t>Mois</t>
  </si>
  <si>
    <t>Demande en pompes</t>
  </si>
  <si>
    <t>Prévision</t>
  </si>
  <si>
    <t>Méthode 1</t>
  </si>
  <si>
    <t>Méthode 2</t>
  </si>
  <si>
    <t xml:space="preserve">Erreur </t>
  </si>
  <si>
    <t>Erreur moyenne</t>
  </si>
  <si>
    <t>Moyenne de l'erreur absolue</t>
  </si>
  <si>
    <t xml:space="preserve">Critère de moyenne des carrés </t>
  </si>
  <si>
    <t xml:space="preserve">val.abs. erreur </t>
  </si>
  <si>
    <t>Ecart maximal</t>
  </si>
  <si>
    <t xml:space="preserve">carré erreur </t>
  </si>
  <si>
    <t>carré erreur</t>
  </si>
  <si>
    <t>Corrigé Pompe</t>
  </si>
</sst>
</file>

<file path=xl/styles.xml><?xml version="1.0" encoding="utf-8"?>
<styleSheet xmlns="http://schemas.openxmlformats.org/spreadsheetml/2006/main">
  <fonts count="9">
    <font>
      <sz val="10"/>
      <name val="MS Sans Serif"/>
    </font>
    <font>
      <b/>
      <sz val="10"/>
      <name val="Arial"/>
      <family val="2"/>
    </font>
    <font>
      <sz val="10"/>
      <name val="Arial"/>
      <family val="2"/>
    </font>
    <font>
      <b/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2" borderId="0" xfId="0" applyFont="1" applyFill="1"/>
    <xf numFmtId="0" fontId="0" fillId="0" borderId="0" xfId="0" applyAlignment="1">
      <alignment horizontal="center"/>
    </xf>
    <xf numFmtId="0" fontId="0" fillId="2" borderId="0" xfId="0" applyFill="1"/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6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0" borderId="7" xfId="0" applyFont="1" applyBorder="1"/>
    <xf numFmtId="0" fontId="0" fillId="0" borderId="8" xfId="0" applyBorder="1"/>
    <xf numFmtId="0" fontId="3" fillId="0" borderId="9" xfId="0" applyFont="1" applyBorder="1"/>
    <xf numFmtId="0" fontId="0" fillId="0" borderId="0" xfId="0" applyBorder="1"/>
    <xf numFmtId="0" fontId="3" fillId="0" borderId="10" xfId="0" applyFont="1" applyBorder="1"/>
    <xf numFmtId="0" fontId="0" fillId="0" borderId="11" xfId="0" applyBorder="1"/>
    <xf numFmtId="0" fontId="0" fillId="3" borderId="5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3" borderId="5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Pompes</a:t>
            </a:r>
          </a:p>
        </c:rich>
      </c:tx>
      <c:layout>
        <c:manualLayout>
          <c:xMode val="edge"/>
          <c:yMode val="edge"/>
          <c:x val="0.46458333333333335"/>
          <c:y val="2.02360876897133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9791666666666669E-2"/>
          <c:y val="0.12478920741989882"/>
          <c:w val="0.73645833333333333"/>
          <c:h val="0.76559865092748736"/>
        </c:manualLayout>
      </c:layout>
      <c:lineChart>
        <c:grouping val="standard"/>
        <c:ser>
          <c:idx val="0"/>
          <c:order val="0"/>
          <c:tx>
            <c:v>Ventes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Calculs!$C$6:$C$11</c:f>
              <c:numCache>
                <c:formatCode>General</c:formatCode>
                <c:ptCount val="6"/>
                <c:pt idx="0">
                  <c:v>492</c:v>
                </c:pt>
                <c:pt idx="1">
                  <c:v>470</c:v>
                </c:pt>
                <c:pt idx="2">
                  <c:v>485</c:v>
                </c:pt>
                <c:pt idx="3">
                  <c:v>493</c:v>
                </c:pt>
                <c:pt idx="4">
                  <c:v>498</c:v>
                </c:pt>
                <c:pt idx="5">
                  <c:v>492</c:v>
                </c:pt>
              </c:numCache>
            </c:numRef>
          </c:val>
        </c:ser>
        <c:ser>
          <c:idx val="1"/>
          <c:order val="1"/>
          <c:tx>
            <c:v>Prévisions : méthode 1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Calculs!$D$6:$D$11</c:f>
              <c:numCache>
                <c:formatCode>General</c:formatCode>
                <c:ptCount val="6"/>
                <c:pt idx="0">
                  <c:v>488</c:v>
                </c:pt>
                <c:pt idx="1">
                  <c:v>484</c:v>
                </c:pt>
                <c:pt idx="2">
                  <c:v>480</c:v>
                </c:pt>
                <c:pt idx="3">
                  <c:v>490</c:v>
                </c:pt>
                <c:pt idx="4">
                  <c:v>497</c:v>
                </c:pt>
                <c:pt idx="5">
                  <c:v>493</c:v>
                </c:pt>
              </c:numCache>
            </c:numRef>
          </c:val>
        </c:ser>
        <c:ser>
          <c:idx val="2"/>
          <c:order val="2"/>
          <c:tx>
            <c:v>Prévisions : méthode 2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Calculs!$E$6:$E$11</c:f>
              <c:numCache>
                <c:formatCode>General</c:formatCode>
                <c:ptCount val="6"/>
                <c:pt idx="0">
                  <c:v>495</c:v>
                </c:pt>
                <c:pt idx="1">
                  <c:v>482</c:v>
                </c:pt>
                <c:pt idx="2">
                  <c:v>478</c:v>
                </c:pt>
                <c:pt idx="3">
                  <c:v>488</c:v>
                </c:pt>
                <c:pt idx="4">
                  <c:v>492</c:v>
                </c:pt>
                <c:pt idx="5">
                  <c:v>493</c:v>
                </c:pt>
              </c:numCache>
            </c:numRef>
          </c:val>
        </c:ser>
        <c:marker val="1"/>
        <c:axId val="142763520"/>
        <c:axId val="142782848"/>
      </c:lineChart>
      <c:catAx>
        <c:axId val="1427635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période</a:t>
                </a:r>
              </a:p>
            </c:rich>
          </c:tx>
          <c:layout>
            <c:manualLayout>
              <c:xMode val="edge"/>
              <c:yMode val="edge"/>
              <c:x val="0.41041666666666665"/>
              <c:y val="0.942664418212478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2782848"/>
        <c:crosses val="autoZero"/>
        <c:auto val="1"/>
        <c:lblAlgn val="ctr"/>
        <c:lblOffset val="100"/>
        <c:tickLblSkip val="1"/>
        <c:tickMarkSkip val="1"/>
      </c:catAx>
      <c:valAx>
        <c:axId val="1427828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ventes et prévisions</a:t>
                </a:r>
              </a:p>
            </c:rich>
          </c:tx>
          <c:layout>
            <c:manualLayout>
              <c:xMode val="edge"/>
              <c:yMode val="edge"/>
              <c:x val="1.1458333333333333E-2"/>
              <c:y val="0.399662731871838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27635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770833333333337"/>
          <c:y val="0.45362563237774028"/>
          <c:w val="0.17812500000000001"/>
          <c:h val="0.1079258010118043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Graphique des erreurs de prévision</a:t>
            </a:r>
          </a:p>
        </c:rich>
      </c:tx>
      <c:layout>
        <c:manualLayout>
          <c:xMode val="edge"/>
          <c:yMode val="edge"/>
          <c:x val="0.35729166666666667"/>
          <c:y val="2.02360876897133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6666666666666666E-2"/>
          <c:y val="0.12478920741989882"/>
          <c:w val="0.81354166666666672"/>
          <c:h val="0.79932546374367619"/>
        </c:manualLayout>
      </c:layout>
      <c:lineChart>
        <c:grouping val="standard"/>
        <c:ser>
          <c:idx val="0"/>
          <c:order val="0"/>
          <c:tx>
            <c:v>Méthode 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Calculs!$F$6:$F$11</c:f>
              <c:numCache>
                <c:formatCode>General</c:formatCode>
                <c:ptCount val="6"/>
                <c:pt idx="0">
                  <c:v>-4</c:v>
                </c:pt>
                <c:pt idx="1">
                  <c:v>14</c:v>
                </c:pt>
                <c:pt idx="2">
                  <c:v>-5</c:v>
                </c:pt>
                <c:pt idx="3">
                  <c:v>-3</c:v>
                </c:pt>
                <c:pt idx="4">
                  <c:v>-1</c:v>
                </c:pt>
                <c:pt idx="5">
                  <c:v>1</c:v>
                </c:pt>
              </c:numCache>
            </c:numRef>
          </c:val>
        </c:ser>
        <c:ser>
          <c:idx val="1"/>
          <c:order val="1"/>
          <c:tx>
            <c:v>Méthode 1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Calculs!$G$6:$G$11</c:f>
              <c:numCache>
                <c:formatCode>General</c:formatCode>
                <c:ptCount val="6"/>
                <c:pt idx="0">
                  <c:v>3</c:v>
                </c:pt>
                <c:pt idx="1">
                  <c:v>12</c:v>
                </c:pt>
                <c:pt idx="2">
                  <c:v>-7</c:v>
                </c:pt>
                <c:pt idx="3">
                  <c:v>-5</c:v>
                </c:pt>
                <c:pt idx="4">
                  <c:v>-6</c:v>
                </c:pt>
                <c:pt idx="5">
                  <c:v>1</c:v>
                </c:pt>
              </c:numCache>
            </c:numRef>
          </c:val>
        </c:ser>
        <c:marker val="1"/>
        <c:axId val="143091200"/>
        <c:axId val="143093760"/>
      </c:lineChart>
      <c:catAx>
        <c:axId val="1430912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périodes</a:t>
                </a:r>
              </a:p>
            </c:rich>
          </c:tx>
          <c:layout>
            <c:manualLayout>
              <c:xMode val="edge"/>
              <c:yMode val="edge"/>
              <c:x val="0.44270833333333331"/>
              <c:y val="0.942664418212478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3093760"/>
        <c:crosses val="autoZero"/>
        <c:auto val="1"/>
        <c:lblAlgn val="ctr"/>
        <c:lblOffset val="100"/>
        <c:tickLblSkip val="1"/>
        <c:tickMarkSkip val="1"/>
      </c:catAx>
      <c:valAx>
        <c:axId val="1430937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erreurs</a:t>
                </a:r>
              </a:p>
            </c:rich>
          </c:tx>
          <c:layout>
            <c:manualLayout>
              <c:xMode val="edge"/>
              <c:yMode val="edge"/>
              <c:x val="1.1458333333333333E-2"/>
              <c:y val="0.483979763912310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30912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166666666666672"/>
          <c:y val="0.48903878583473864"/>
          <c:w val="0.10416666666666667"/>
          <c:h val="7.251264755480607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8" workbookViewId="0"/>
  </sheetViews>
  <pageMargins left="0.78740157499999996" right="0.78740157499999996" top="0.984251969" bottom="0.984251969" header="0.4921259845" footer="0.4921259845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8" workbookViewId="0"/>
  </sheetViews>
  <pageMargins left="0.78740157499999996" right="0.78740157499999996" top="0.984251969" bottom="0.984251969" header="0.4921259845" footer="0.492125984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8325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0.1015</cdr:x>
      <cdr:y>0.11125</cdr:y>
    </cdr:from>
    <cdr:to>
      <cdr:x>0.8115</cdr:x>
      <cdr:y>0.19075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8116" y="628376"/>
          <a:ext cx="6492240" cy="4490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Cette simple représentation ne permet pas une analyse et une conclusion simples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8325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0.08375</cdr:x>
      <cdr:y>0.13525</cdr:y>
    </cdr:from>
    <cdr:to>
      <cdr:x>0.50675</cdr:x>
      <cdr:y>0.22475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810" y="763936"/>
          <a:ext cx="3867912" cy="5055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Méthode 1 : écart moyen = 2</a:t>
          </a:r>
        </a:p>
        <a:p xmlns:a="http://schemas.openxmlformats.org/drawingml/2006/main"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écart absolu = 4,6666</a:t>
          </a:r>
        </a:p>
        <a:p xmlns:a="http://schemas.openxmlformats.org/drawingml/2006/main"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écart maximal = 14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</a:t>
          </a:r>
        </a:p>
        <a:p xmlns:a="http://schemas.openxmlformats.org/drawingml/2006/main"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0.4345</cdr:x>
      <cdr:y>0.13525</cdr:y>
    </cdr:from>
    <cdr:to>
      <cdr:x>0.85675</cdr:x>
      <cdr:y>0.22475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73068" y="763936"/>
          <a:ext cx="3861054" cy="5055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Méthode 2 : écart moyen = - 2</a:t>
          </a:r>
        </a:p>
        <a:p xmlns:a="http://schemas.openxmlformats.org/drawingml/2006/main"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écart absolu = 5,6666</a:t>
          </a:r>
        </a:p>
        <a:p xmlns:a="http://schemas.openxmlformats.org/drawingml/2006/main"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écart maximal = 12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</a:t>
          </a:r>
        </a:p>
        <a:p xmlns:a="http://schemas.openxmlformats.org/drawingml/2006/main"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0.306</cdr:x>
      <cdr:y>0.22475</cdr:y>
    </cdr:from>
    <cdr:to>
      <cdr:x>0.928</cdr:x>
      <cdr:y>0.41725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98064" y="1269461"/>
          <a:ext cx="5687568" cy="10873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Au vu des critères d'analyse des écarts, on privilégiera plutôt la méthode 1. </a:t>
          </a:r>
        </a:p>
        <a:p xmlns:a="http://schemas.openxmlformats.org/drawingml/2006/main"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Toutefois, il faut signaler que le nombre de données disponibles est assez faible, ce qui rend potentiellement peu robuste toute analyse quantitative. 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/>
  </sheetViews>
  <sheetFormatPr baseColWidth="10" defaultRowHeight="12.75"/>
  <cols>
    <col min="1" max="1" width="4.140625" customWidth="1"/>
    <col min="6" max="7" width="11.42578125" style="6"/>
    <col min="8" max="11" width="16" customWidth="1"/>
  </cols>
  <sheetData>
    <row r="1" spans="1:11">
      <c r="A1" s="5" t="s">
        <v>13</v>
      </c>
      <c r="B1" s="7"/>
    </row>
    <row r="4" spans="1:11" ht="12.75" customHeight="1">
      <c r="B4" s="24" t="s">
        <v>0</v>
      </c>
      <c r="C4" s="24" t="s">
        <v>1</v>
      </c>
      <c r="D4" s="11" t="s">
        <v>2</v>
      </c>
      <c r="E4" s="11" t="s">
        <v>2</v>
      </c>
      <c r="F4" s="12" t="s">
        <v>5</v>
      </c>
      <c r="G4" s="12" t="s">
        <v>5</v>
      </c>
      <c r="H4" s="12" t="s">
        <v>9</v>
      </c>
      <c r="I4" s="12" t="s">
        <v>9</v>
      </c>
      <c r="J4" s="12" t="s">
        <v>11</v>
      </c>
      <c r="K4" s="12" t="s">
        <v>12</v>
      </c>
    </row>
    <row r="5" spans="1:11">
      <c r="B5" s="25"/>
      <c r="C5" s="25"/>
      <c r="D5" s="14" t="s">
        <v>3</v>
      </c>
      <c r="E5" s="14" t="s">
        <v>4</v>
      </c>
      <c r="F5" s="13" t="s">
        <v>3</v>
      </c>
      <c r="G5" s="13" t="s">
        <v>4</v>
      </c>
      <c r="H5" s="13" t="s">
        <v>3</v>
      </c>
      <c r="I5" s="13" t="s">
        <v>4</v>
      </c>
      <c r="J5" s="13" t="s">
        <v>3</v>
      </c>
      <c r="K5" s="13" t="s">
        <v>4</v>
      </c>
    </row>
    <row r="6" spans="1:11">
      <c r="B6" s="1">
        <v>1</v>
      </c>
      <c r="C6" s="2">
        <v>492</v>
      </c>
      <c r="D6" s="2">
        <v>488</v>
      </c>
      <c r="E6" s="2">
        <v>495</v>
      </c>
      <c r="F6" s="8">
        <f t="shared" ref="F6:F11" si="0">D6-C6</f>
        <v>-4</v>
      </c>
      <c r="G6" s="8">
        <f t="shared" ref="G6:G11" si="1">E6-C6</f>
        <v>3</v>
      </c>
      <c r="H6" s="8">
        <f>ABS(F6)</f>
        <v>4</v>
      </c>
      <c r="I6" s="8">
        <f>ABS(G6)</f>
        <v>3</v>
      </c>
      <c r="J6" s="8">
        <f>F6*F6</f>
        <v>16</v>
      </c>
      <c r="K6" s="8">
        <f>G6*G6</f>
        <v>9</v>
      </c>
    </row>
    <row r="7" spans="1:11">
      <c r="B7" s="1">
        <v>2</v>
      </c>
      <c r="C7" s="2">
        <v>470</v>
      </c>
      <c r="D7" s="2">
        <v>484</v>
      </c>
      <c r="E7" s="2">
        <v>482</v>
      </c>
      <c r="F7" s="9">
        <f t="shared" si="0"/>
        <v>14</v>
      </c>
      <c r="G7" s="9">
        <f t="shared" si="1"/>
        <v>12</v>
      </c>
      <c r="H7" s="9">
        <f t="shared" ref="H7:I11" si="2">ABS(F7)</f>
        <v>14</v>
      </c>
      <c r="I7" s="9">
        <f t="shared" si="2"/>
        <v>12</v>
      </c>
      <c r="J7" s="9">
        <f t="shared" ref="J7:K11" si="3">F7*F7</f>
        <v>196</v>
      </c>
      <c r="K7" s="9">
        <f t="shared" si="3"/>
        <v>144</v>
      </c>
    </row>
    <row r="8" spans="1:11">
      <c r="B8" s="1">
        <v>3</v>
      </c>
      <c r="C8" s="2">
        <v>485</v>
      </c>
      <c r="D8" s="2">
        <v>480</v>
      </c>
      <c r="E8" s="2">
        <v>478</v>
      </c>
      <c r="F8" s="9">
        <f t="shared" si="0"/>
        <v>-5</v>
      </c>
      <c r="G8" s="9">
        <f t="shared" si="1"/>
        <v>-7</v>
      </c>
      <c r="H8" s="9">
        <f t="shared" si="2"/>
        <v>5</v>
      </c>
      <c r="I8" s="9">
        <f t="shared" si="2"/>
        <v>7</v>
      </c>
      <c r="J8" s="9">
        <f t="shared" si="3"/>
        <v>25</v>
      </c>
      <c r="K8" s="9">
        <f t="shared" si="3"/>
        <v>49</v>
      </c>
    </row>
    <row r="9" spans="1:11">
      <c r="B9" s="1">
        <v>4</v>
      </c>
      <c r="C9" s="2">
        <v>493</v>
      </c>
      <c r="D9" s="2">
        <v>490</v>
      </c>
      <c r="E9" s="2">
        <v>488</v>
      </c>
      <c r="F9" s="9">
        <f t="shared" si="0"/>
        <v>-3</v>
      </c>
      <c r="G9" s="9">
        <f t="shared" si="1"/>
        <v>-5</v>
      </c>
      <c r="H9" s="9">
        <f t="shared" si="2"/>
        <v>3</v>
      </c>
      <c r="I9" s="9">
        <f t="shared" si="2"/>
        <v>5</v>
      </c>
      <c r="J9" s="9">
        <f t="shared" si="3"/>
        <v>9</v>
      </c>
      <c r="K9" s="9">
        <f t="shared" si="3"/>
        <v>25</v>
      </c>
    </row>
    <row r="10" spans="1:11">
      <c r="B10" s="1">
        <v>5</v>
      </c>
      <c r="C10" s="2">
        <v>498</v>
      </c>
      <c r="D10" s="2">
        <v>497</v>
      </c>
      <c r="E10" s="2">
        <v>492</v>
      </c>
      <c r="F10" s="9">
        <f t="shared" si="0"/>
        <v>-1</v>
      </c>
      <c r="G10" s="9">
        <f t="shared" si="1"/>
        <v>-6</v>
      </c>
      <c r="H10" s="9">
        <f t="shared" si="2"/>
        <v>1</v>
      </c>
      <c r="I10" s="9">
        <f t="shared" si="2"/>
        <v>6</v>
      </c>
      <c r="J10" s="9">
        <f t="shared" si="3"/>
        <v>1</v>
      </c>
      <c r="K10" s="9">
        <f t="shared" si="3"/>
        <v>36</v>
      </c>
    </row>
    <row r="11" spans="1:11">
      <c r="B11" s="3">
        <v>6</v>
      </c>
      <c r="C11" s="4">
        <v>492</v>
      </c>
      <c r="D11" s="4">
        <v>493</v>
      </c>
      <c r="E11" s="4">
        <v>493</v>
      </c>
      <c r="F11" s="10">
        <f t="shared" si="0"/>
        <v>1</v>
      </c>
      <c r="G11" s="10">
        <f t="shared" si="1"/>
        <v>1</v>
      </c>
      <c r="H11" s="10">
        <f t="shared" si="2"/>
        <v>1</v>
      </c>
      <c r="I11" s="10">
        <f t="shared" si="2"/>
        <v>1</v>
      </c>
      <c r="J11" s="10">
        <f t="shared" si="3"/>
        <v>1</v>
      </c>
      <c r="K11" s="10">
        <f t="shared" si="3"/>
        <v>1</v>
      </c>
    </row>
    <row r="14" spans="1:11">
      <c r="C14" s="15" t="s">
        <v>6</v>
      </c>
      <c r="D14" s="16"/>
      <c r="E14" s="16"/>
      <c r="F14" s="21">
        <f>SUM(F6:F11)</f>
        <v>2</v>
      </c>
      <c r="G14" s="21">
        <f>SUM(G6:G11)</f>
        <v>-2</v>
      </c>
    </row>
    <row r="15" spans="1:11">
      <c r="C15" s="17" t="s">
        <v>10</v>
      </c>
      <c r="D15" s="18"/>
      <c r="E15" s="18"/>
      <c r="F15" s="22">
        <v>14</v>
      </c>
      <c r="G15" s="22">
        <v>12</v>
      </c>
    </row>
    <row r="16" spans="1:11">
      <c r="C16" s="17" t="s">
        <v>7</v>
      </c>
      <c r="D16" s="18"/>
      <c r="E16" s="18"/>
      <c r="F16" s="22">
        <f>AVERAGE(H6:H11)</f>
        <v>4.666666666666667</v>
      </c>
      <c r="G16" s="22">
        <f>AVERAGE(I6:I11)</f>
        <v>5.666666666666667</v>
      </c>
    </row>
    <row r="17" spans="3:7">
      <c r="C17" s="19" t="s">
        <v>8</v>
      </c>
      <c r="D17" s="20"/>
      <c r="E17" s="20"/>
      <c r="F17" s="23">
        <f>AVERAGE(J6:J11)</f>
        <v>41.333333333333336</v>
      </c>
      <c r="G17" s="23">
        <f>AVERAGE(K6:K11)</f>
        <v>44</v>
      </c>
    </row>
  </sheetData>
  <mergeCells count="2">
    <mergeCell ref="B4:B5"/>
    <mergeCell ref="C4:C5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2</vt:i4>
      </vt:variant>
    </vt:vector>
  </HeadingPairs>
  <TitlesOfParts>
    <vt:vector size="3" baseType="lpstr">
      <vt:lpstr>Calculs</vt:lpstr>
      <vt:lpstr>Représentation des données</vt:lpstr>
      <vt:lpstr>Représentation des erreurs 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GERARD</cp:lastModifiedBy>
  <dcterms:created xsi:type="dcterms:W3CDTF">2005-03-25T08:02:46Z</dcterms:created>
  <dcterms:modified xsi:type="dcterms:W3CDTF">2016-02-01T09:33:18Z</dcterms:modified>
</cp:coreProperties>
</file>