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240" windowHeight="8580"/>
  </bookViews>
  <sheets>
    <sheet name="Calculs" sheetId="2" r:id="rId1"/>
    <sheet name="Plan initial" sheetId="1" r:id="rId2"/>
    <sheet name="Plan modifié" sheetId="3" r:id="rId3"/>
  </sheets>
  <calcPr calcId="125725"/>
</workbook>
</file>

<file path=xl/calcChain.xml><?xml version="1.0" encoding="utf-8"?>
<calcChain xmlns="http://schemas.openxmlformats.org/spreadsheetml/2006/main">
  <c r="J5" i="2"/>
  <c r="L5"/>
  <c r="J6"/>
  <c r="L6" s="1"/>
  <c r="J7"/>
  <c r="L7" s="1"/>
  <c r="J8"/>
  <c r="L8" s="1"/>
  <c r="J9"/>
  <c r="L9"/>
  <c r="J10"/>
  <c r="L10" s="1"/>
  <c r="D11"/>
  <c r="E11"/>
  <c r="F11"/>
  <c r="G11"/>
  <c r="H11"/>
  <c r="I11"/>
  <c r="E17"/>
  <c r="F17"/>
  <c r="G17"/>
  <c r="H17"/>
  <c r="I17"/>
  <c r="F18"/>
  <c r="G18"/>
  <c r="H18"/>
  <c r="I18"/>
  <c r="G19"/>
  <c r="H19"/>
  <c r="I19"/>
  <c r="H20"/>
  <c r="I20"/>
  <c r="I21"/>
  <c r="AN4" i="3"/>
  <c r="AN10" s="1"/>
  <c r="AP10" s="1"/>
  <c r="AN5"/>
  <c r="AP5" s="1"/>
  <c r="AN6"/>
  <c r="AP6" s="1"/>
  <c r="AN7"/>
  <c r="AP7"/>
  <c r="AN8"/>
  <c r="AP8" s="1"/>
  <c r="AN9"/>
  <c r="AP9" s="1"/>
  <c r="AO10"/>
  <c r="J11" i="2" l="1"/>
  <c r="AP4" i="3"/>
</calcChain>
</file>

<file path=xl/sharedStrings.xml><?xml version="1.0" encoding="utf-8"?>
<sst xmlns="http://schemas.openxmlformats.org/spreadsheetml/2006/main" count="69" uniqueCount="26">
  <si>
    <t>Flux</t>
  </si>
  <si>
    <t>vers</t>
  </si>
  <si>
    <t>A</t>
  </si>
  <si>
    <t>B</t>
  </si>
  <si>
    <t>C</t>
  </si>
  <si>
    <t>D</t>
  </si>
  <si>
    <t>E</t>
  </si>
  <si>
    <t>F</t>
  </si>
  <si>
    <t>depuis</t>
  </si>
  <si>
    <t>Corrigé SudAssur</t>
  </si>
  <si>
    <t>Total</t>
  </si>
  <si>
    <t>Le service qui a le plus de relations avec les tous autres est B</t>
  </si>
  <si>
    <t>Les services B et D ont les relations les plus fortes</t>
  </si>
  <si>
    <t>On placera donc D proche de B</t>
  </si>
  <si>
    <t>On trouve ensuite un relation forte entre A et C</t>
  </si>
  <si>
    <t>Les autre relations sont de plus faible intensité</t>
  </si>
  <si>
    <t>Nouv.</t>
  </si>
  <si>
    <t>Avant</t>
  </si>
  <si>
    <t>Diff.</t>
  </si>
  <si>
    <t>Exemple d'implantation</t>
  </si>
  <si>
    <t>On n'a fait figurer que les relations</t>
  </si>
  <si>
    <t>d'intensité supérieures à 10</t>
  </si>
  <si>
    <t>Nb relations</t>
  </si>
  <si>
    <t>Flux total</t>
  </si>
  <si>
    <t>On a donc intérêt à le placer en position centrale</t>
  </si>
  <si>
    <t>Surfaces</t>
  </si>
</sst>
</file>

<file path=xl/styles.xml><?xml version="1.0" encoding="utf-8"?>
<styleSheet xmlns="http://schemas.openxmlformats.org/spreadsheetml/2006/main">
  <fonts count="5">
    <font>
      <sz val="10"/>
      <name val="MS Sans Serif"/>
    </font>
    <font>
      <sz val="8.5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8.5"/>
      <name val="MS Sans Serif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5" xfId="0" applyFill="1" applyBorder="1"/>
    <xf numFmtId="0" fontId="1" fillId="5" borderId="4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0" fillId="7" borderId="0" xfId="0" applyFill="1" applyBorder="1"/>
    <xf numFmtId="0" fontId="1" fillId="7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7" borderId="7" xfId="0" applyFill="1" applyBorder="1"/>
    <xf numFmtId="0" fontId="0" fillId="7" borderId="8" xfId="0" applyFill="1" applyBorder="1"/>
    <xf numFmtId="0" fontId="1" fillId="7" borderId="9" xfId="0" applyFont="1" applyFill="1" applyBorder="1" applyAlignment="1">
      <alignment horizontal="center"/>
    </xf>
    <xf numFmtId="0" fontId="0" fillId="7" borderId="10" xfId="0" applyFill="1" applyBorder="1"/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0" fillId="7" borderId="12" xfId="0" applyFill="1" applyBorder="1"/>
    <xf numFmtId="0" fontId="0" fillId="7" borderId="13" xfId="0" applyFill="1" applyBorder="1"/>
    <xf numFmtId="0" fontId="1" fillId="8" borderId="4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0" fillId="3" borderId="10" xfId="0" applyFill="1" applyBorder="1"/>
    <xf numFmtId="0" fontId="2" fillId="2" borderId="0" xfId="0" applyFont="1" applyFill="1"/>
    <xf numFmtId="0" fontId="3" fillId="0" borderId="0" xfId="0" applyFont="1"/>
    <xf numFmtId="0" fontId="3" fillId="0" borderId="19" xfId="0" applyFont="1" applyBorder="1" applyAlignment="1">
      <alignment horizontal="right" vertical="top" wrapText="1"/>
    </xf>
    <xf numFmtId="0" fontId="3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21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3" fillId="0" borderId="0" xfId="0" applyFont="1" applyBorder="1"/>
    <xf numFmtId="0" fontId="3" fillId="9" borderId="21" xfId="0" applyFont="1" applyFill="1" applyBorder="1" applyAlignment="1">
      <alignment horizontal="center" vertical="top" wrapText="1"/>
    </xf>
    <xf numFmtId="0" fontId="3" fillId="9" borderId="19" xfId="0" applyFont="1" applyFill="1" applyBorder="1" applyAlignment="1">
      <alignment horizontal="center" vertical="top" wrapText="1"/>
    </xf>
    <xf numFmtId="0" fontId="2" fillId="7" borderId="21" xfId="0" applyFont="1" applyFill="1" applyBorder="1" applyAlignment="1">
      <alignment horizontal="center" vertical="top" wrapText="1"/>
    </xf>
    <xf numFmtId="0" fontId="1" fillId="10" borderId="2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11" borderId="21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1" fillId="3" borderId="5" xfId="0" applyFont="1" applyFill="1" applyBorder="1"/>
    <xf numFmtId="0" fontId="1" fillId="7" borderId="0" xfId="0" applyFont="1" applyFill="1" applyBorder="1"/>
    <xf numFmtId="0" fontId="1" fillId="7" borderId="5" xfId="0" applyFont="1" applyFill="1" applyBorder="1"/>
    <xf numFmtId="0" fontId="1" fillId="7" borderId="14" xfId="0" applyFont="1" applyFill="1" applyBorder="1"/>
    <xf numFmtId="0" fontId="1" fillId="7" borderId="25" xfId="0" applyFont="1" applyFill="1" applyBorder="1"/>
    <xf numFmtId="0" fontId="2" fillId="0" borderId="0" xfId="0" applyFont="1"/>
    <xf numFmtId="0" fontId="2" fillId="0" borderId="0" xfId="0" applyFont="1" applyFill="1" applyBorder="1"/>
    <xf numFmtId="0" fontId="4" fillId="2" borderId="21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10" borderId="21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21</xdr:row>
      <xdr:rowOff>0</xdr:rowOff>
    </xdr:from>
    <xdr:to>
      <xdr:col>6</xdr:col>
      <xdr:colOff>142875</xdr:colOff>
      <xdr:row>26</xdr:row>
      <xdr:rowOff>114300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523875" y="2809875"/>
          <a:ext cx="752475" cy="781050"/>
        </a:xfrm>
        <a:prstGeom prst="upDownArrow">
          <a:avLst>
            <a:gd name="adj1" fmla="val 50000"/>
            <a:gd name="adj2" fmla="val 20759"/>
          </a:avLst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S Sans Serif"/>
            </a:rPr>
            <a:t>40</a:t>
          </a:r>
        </a:p>
      </xdr:txBody>
    </xdr:sp>
    <xdr:clientData/>
  </xdr:twoCellAnchor>
  <xdr:twoCellAnchor>
    <xdr:from>
      <xdr:col>5</xdr:col>
      <xdr:colOff>95250</xdr:colOff>
      <xdr:row>9</xdr:row>
      <xdr:rowOff>19050</xdr:rowOff>
    </xdr:from>
    <xdr:to>
      <xdr:col>10</xdr:col>
      <xdr:colOff>19050</xdr:colOff>
      <xdr:row>14</xdr:row>
      <xdr:rowOff>76200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 rot="5400000">
          <a:off x="1085850" y="1200150"/>
          <a:ext cx="723900" cy="781050"/>
        </a:xfrm>
        <a:prstGeom prst="upDownArrow">
          <a:avLst>
            <a:gd name="adj1" fmla="val 50000"/>
            <a:gd name="adj2" fmla="val 21579"/>
          </a:avLst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S Sans Serif"/>
            </a:rPr>
            <a:t>32</a:t>
          </a:r>
        </a:p>
      </xdr:txBody>
    </xdr:sp>
    <xdr:clientData/>
  </xdr:twoCellAnchor>
  <xdr:twoCellAnchor>
    <xdr:from>
      <xdr:col>5</xdr:col>
      <xdr:colOff>161925</xdr:colOff>
      <xdr:row>16</xdr:row>
      <xdr:rowOff>57150</xdr:rowOff>
    </xdr:from>
    <xdr:to>
      <xdr:col>10</xdr:col>
      <xdr:colOff>85725</xdr:colOff>
      <xdr:row>19</xdr:row>
      <xdr:rowOff>123825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 rot="5400000">
          <a:off x="1281112" y="2043113"/>
          <a:ext cx="466725" cy="781050"/>
        </a:xfrm>
        <a:prstGeom prst="upDownArrow">
          <a:avLst>
            <a:gd name="adj1" fmla="val 50000"/>
            <a:gd name="adj2" fmla="val 33469"/>
          </a:avLst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S Sans Serif"/>
            </a:rPr>
            <a:t>12</a:t>
          </a:r>
        </a:p>
      </xdr:txBody>
    </xdr:sp>
    <xdr:clientData/>
  </xdr:twoCellAnchor>
  <xdr:twoCellAnchor>
    <xdr:from>
      <xdr:col>2</xdr:col>
      <xdr:colOff>114300</xdr:colOff>
      <xdr:row>13</xdr:row>
      <xdr:rowOff>123825</xdr:rowOff>
    </xdr:from>
    <xdr:to>
      <xdr:col>5</xdr:col>
      <xdr:colOff>66675</xdr:colOff>
      <xdr:row>19</xdr:row>
      <xdr:rowOff>104775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561975" y="1866900"/>
          <a:ext cx="466725" cy="781050"/>
        </a:xfrm>
        <a:prstGeom prst="upDownArrow">
          <a:avLst>
            <a:gd name="adj1" fmla="val 50000"/>
            <a:gd name="adj2" fmla="val 33469"/>
          </a:avLst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S Sans Serif"/>
            </a:rPr>
            <a:t>16</a:t>
          </a:r>
        </a:p>
      </xdr:txBody>
    </xdr:sp>
    <xdr:clientData/>
  </xdr:twoCellAnchor>
  <xdr:twoCellAnchor>
    <xdr:from>
      <xdr:col>11</xdr:col>
      <xdr:colOff>142875</xdr:colOff>
      <xdr:row>17</xdr:row>
      <xdr:rowOff>66675</xdr:rowOff>
    </xdr:from>
    <xdr:to>
      <xdr:col>14</xdr:col>
      <xdr:colOff>95250</xdr:colOff>
      <xdr:row>23</xdr:row>
      <xdr:rowOff>47625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2133600" y="2343150"/>
          <a:ext cx="466725" cy="781050"/>
        </a:xfrm>
        <a:prstGeom prst="upDownArrow">
          <a:avLst>
            <a:gd name="adj1" fmla="val 50000"/>
            <a:gd name="adj2" fmla="val 33469"/>
          </a:avLst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S Sans Serif"/>
            </a:rPr>
            <a:t>15</a:t>
          </a:r>
        </a:p>
      </xdr:txBody>
    </xdr:sp>
    <xdr:clientData/>
  </xdr:twoCellAnchor>
  <xdr:twoCellAnchor>
    <xdr:from>
      <xdr:col>5</xdr:col>
      <xdr:colOff>152400</xdr:colOff>
      <xdr:row>4</xdr:row>
      <xdr:rowOff>9525</xdr:rowOff>
    </xdr:from>
    <xdr:to>
      <xdr:col>21</xdr:col>
      <xdr:colOff>0</xdr:colOff>
      <xdr:row>6</xdr:row>
      <xdr:rowOff>114300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 rot="5400000">
          <a:off x="2224087" y="-557212"/>
          <a:ext cx="371475" cy="2590800"/>
        </a:xfrm>
        <a:prstGeom prst="upDownArrow">
          <a:avLst>
            <a:gd name="adj1" fmla="val 50000"/>
            <a:gd name="adj2" fmla="val 139487"/>
          </a:avLst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S Sans Serif"/>
            </a:rPr>
            <a:t>15</a:t>
          </a:r>
        </a:p>
      </xdr:txBody>
    </xdr:sp>
    <xdr:clientData/>
  </xdr:twoCellAnchor>
  <xdr:twoCellAnchor>
    <xdr:from>
      <xdr:col>18</xdr:col>
      <xdr:colOff>76200</xdr:colOff>
      <xdr:row>14</xdr:row>
      <xdr:rowOff>38100</xdr:rowOff>
    </xdr:from>
    <xdr:to>
      <xdr:col>21</xdr:col>
      <xdr:colOff>9525</xdr:colOff>
      <xdr:row>34</xdr:row>
      <xdr:rowOff>104775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 rot="2665334">
          <a:off x="3267075" y="1914525"/>
          <a:ext cx="447675" cy="2733675"/>
        </a:xfrm>
        <a:prstGeom prst="upDownArrow">
          <a:avLst>
            <a:gd name="adj1" fmla="val 50000"/>
            <a:gd name="adj2" fmla="val 122128"/>
          </a:avLst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MS Sans Serif"/>
            </a:rPr>
            <a:t>12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/>
  </sheetViews>
  <sheetFormatPr baseColWidth="10" defaultRowHeight="12.75"/>
  <cols>
    <col min="1" max="1" width="18.42578125" style="70" customWidth="1"/>
    <col min="2" max="9" width="7.140625" style="70" customWidth="1"/>
    <col min="10" max="12" width="11.42578125" style="70"/>
    <col min="13" max="13" width="17.5703125" style="70" customWidth="1"/>
    <col min="14" max="16384" width="11.42578125" style="70"/>
  </cols>
  <sheetData>
    <row r="1" spans="1:13">
      <c r="A1" s="69" t="s">
        <v>9</v>
      </c>
    </row>
    <row r="3" spans="1:13">
      <c r="J3" s="83"/>
    </row>
    <row r="4" spans="1:13">
      <c r="B4" s="71" t="s">
        <v>0</v>
      </c>
      <c r="C4" s="72" t="s">
        <v>1</v>
      </c>
      <c r="D4" s="73" t="s">
        <v>2</v>
      </c>
      <c r="E4" s="74" t="s">
        <v>3</v>
      </c>
      <c r="F4" s="74" t="s">
        <v>4</v>
      </c>
      <c r="G4" s="74" t="s">
        <v>5</v>
      </c>
      <c r="H4" s="74" t="s">
        <v>6</v>
      </c>
      <c r="I4" s="79" t="s">
        <v>7</v>
      </c>
      <c r="J4" s="81" t="s">
        <v>10</v>
      </c>
      <c r="L4" s="81" t="s">
        <v>23</v>
      </c>
      <c r="M4" s="81" t="s">
        <v>22</v>
      </c>
    </row>
    <row r="5" spans="1:13">
      <c r="B5" s="75"/>
      <c r="C5" s="73" t="s">
        <v>2</v>
      </c>
      <c r="D5" s="84"/>
      <c r="E5" s="78">
        <v>8</v>
      </c>
      <c r="F5" s="78">
        <v>20</v>
      </c>
      <c r="G5" s="78"/>
      <c r="H5" s="78">
        <v>6</v>
      </c>
      <c r="I5" s="80">
        <v>8</v>
      </c>
      <c r="J5" s="82">
        <f t="shared" ref="J5:J10" si="0">SUM(D5:I5)</f>
        <v>42</v>
      </c>
      <c r="L5" s="82">
        <f>J5+D11</f>
        <v>71</v>
      </c>
      <c r="M5" s="82">
        <v>4</v>
      </c>
    </row>
    <row r="6" spans="1:13">
      <c r="B6" s="75"/>
      <c r="C6" s="73" t="s">
        <v>3</v>
      </c>
      <c r="D6" s="78">
        <v>8</v>
      </c>
      <c r="E6" s="84"/>
      <c r="F6" s="78">
        <v>6</v>
      </c>
      <c r="G6" s="78">
        <v>12</v>
      </c>
      <c r="H6" s="78"/>
      <c r="I6" s="80">
        <v>2</v>
      </c>
      <c r="J6" s="82">
        <f t="shared" si="0"/>
        <v>28</v>
      </c>
      <c r="L6" s="82">
        <f>J6+E11</f>
        <v>85</v>
      </c>
      <c r="M6" s="82">
        <v>5</v>
      </c>
    </row>
    <row r="7" spans="1:13">
      <c r="B7" s="75" t="s">
        <v>0</v>
      </c>
      <c r="C7" s="73" t="s">
        <v>4</v>
      </c>
      <c r="D7" s="78">
        <v>12</v>
      </c>
      <c r="E7" s="78">
        <v>6</v>
      </c>
      <c r="F7" s="84"/>
      <c r="G7" s="78">
        <v>15</v>
      </c>
      <c r="H7" s="78">
        <v>7</v>
      </c>
      <c r="I7" s="80">
        <v>8</v>
      </c>
      <c r="J7" s="82">
        <f t="shared" si="0"/>
        <v>48</v>
      </c>
      <c r="L7" s="82">
        <f>J7+F11</f>
        <v>74</v>
      </c>
      <c r="M7" s="82">
        <v>5</v>
      </c>
    </row>
    <row r="8" spans="1:13">
      <c r="B8" s="75" t="s">
        <v>8</v>
      </c>
      <c r="C8" s="73" t="s">
        <v>5</v>
      </c>
      <c r="D8" s="78"/>
      <c r="E8" s="78">
        <v>28</v>
      </c>
      <c r="F8" s="78"/>
      <c r="G8" s="84"/>
      <c r="H8" s="78">
        <v>12</v>
      </c>
      <c r="I8" s="80">
        <v>2</v>
      </c>
      <c r="J8" s="82">
        <f t="shared" si="0"/>
        <v>42</v>
      </c>
      <c r="L8" s="82">
        <f>J8+G11</f>
        <v>69</v>
      </c>
      <c r="M8" s="82">
        <v>4</v>
      </c>
    </row>
    <row r="9" spans="1:13">
      <c r="B9" s="75"/>
      <c r="C9" s="73" t="s">
        <v>6</v>
      </c>
      <c r="D9" s="78">
        <v>9</v>
      </c>
      <c r="E9" s="78">
        <v>10</v>
      </c>
      <c r="F9" s="78"/>
      <c r="G9" s="78"/>
      <c r="H9" s="84"/>
      <c r="I9" s="80">
        <v>5</v>
      </c>
      <c r="J9" s="82">
        <f t="shared" si="0"/>
        <v>24</v>
      </c>
      <c r="L9" s="82">
        <f>J9+H11</f>
        <v>49</v>
      </c>
      <c r="M9" s="82">
        <v>5</v>
      </c>
    </row>
    <row r="10" spans="1:13">
      <c r="B10" s="76"/>
      <c r="C10" s="73" t="s">
        <v>7</v>
      </c>
      <c r="D10" s="78"/>
      <c r="E10" s="78">
        <v>5</v>
      </c>
      <c r="F10" s="78"/>
      <c r="G10" s="78"/>
      <c r="H10" s="78"/>
      <c r="I10" s="85"/>
      <c r="J10" s="82">
        <f t="shared" si="0"/>
        <v>5</v>
      </c>
      <c r="L10" s="82">
        <f>J10+I11</f>
        <v>30</v>
      </c>
      <c r="M10" s="82">
        <v>5</v>
      </c>
    </row>
    <row r="11" spans="1:13">
      <c r="C11" s="81" t="s">
        <v>10</v>
      </c>
      <c r="D11" s="82">
        <f>SUM(D5:D10)</f>
        <v>29</v>
      </c>
      <c r="E11" s="82">
        <f t="shared" ref="E11:J11" si="1">SUM(E5:E10)</f>
        <v>57</v>
      </c>
      <c r="F11" s="82">
        <f t="shared" si="1"/>
        <v>26</v>
      </c>
      <c r="G11" s="82">
        <f t="shared" si="1"/>
        <v>27</v>
      </c>
      <c r="H11" s="82">
        <f t="shared" si="1"/>
        <v>25</v>
      </c>
      <c r="I11" s="82">
        <f t="shared" si="1"/>
        <v>25</v>
      </c>
      <c r="J11" s="82">
        <f t="shared" si="1"/>
        <v>189</v>
      </c>
    </row>
    <row r="13" spans="1:13">
      <c r="B13" s="104" t="s">
        <v>11</v>
      </c>
    </row>
    <row r="14" spans="1:13">
      <c r="B14" s="104" t="s">
        <v>24</v>
      </c>
    </row>
    <row r="16" spans="1:13">
      <c r="B16" s="71" t="s">
        <v>0</v>
      </c>
      <c r="C16" s="72" t="s">
        <v>1</v>
      </c>
      <c r="D16" s="73" t="s">
        <v>2</v>
      </c>
      <c r="E16" s="74" t="s">
        <v>3</v>
      </c>
      <c r="F16" s="74" t="s">
        <v>4</v>
      </c>
      <c r="G16" s="74" t="s">
        <v>5</v>
      </c>
      <c r="H16" s="74" t="s">
        <v>6</v>
      </c>
      <c r="I16" s="73" t="s">
        <v>7</v>
      </c>
      <c r="J16"/>
    </row>
    <row r="17" spans="2:10">
      <c r="B17" s="75"/>
      <c r="C17" s="73" t="s">
        <v>2</v>
      </c>
      <c r="D17" s="84"/>
      <c r="E17" s="78">
        <f>E5+D6</f>
        <v>16</v>
      </c>
      <c r="F17" s="86">
        <f>F5+D7</f>
        <v>32</v>
      </c>
      <c r="G17" s="78">
        <f>G5+D20</f>
        <v>0</v>
      </c>
      <c r="H17" s="78">
        <f>H5+D9</f>
        <v>15</v>
      </c>
      <c r="I17" s="78">
        <f>I5</f>
        <v>8</v>
      </c>
      <c r="J17"/>
    </row>
    <row r="18" spans="2:10">
      <c r="B18" s="75"/>
      <c r="C18" s="73" t="s">
        <v>3</v>
      </c>
      <c r="D18" s="84"/>
      <c r="E18" s="84"/>
      <c r="F18" s="78">
        <f>F6+E7</f>
        <v>12</v>
      </c>
      <c r="G18" s="86">
        <f>G6+E8</f>
        <v>40</v>
      </c>
      <c r="H18" s="78">
        <f>H6+E9</f>
        <v>10</v>
      </c>
      <c r="I18" s="78">
        <f>I6+E10</f>
        <v>7</v>
      </c>
      <c r="J18"/>
    </row>
    <row r="19" spans="2:10">
      <c r="B19" s="75" t="s">
        <v>0</v>
      </c>
      <c r="C19" s="73" t="s">
        <v>4</v>
      </c>
      <c r="D19" s="84"/>
      <c r="E19" s="84"/>
      <c r="F19" s="84"/>
      <c r="G19" s="77">
        <f>G7+F8</f>
        <v>15</v>
      </c>
      <c r="H19" s="78">
        <f>H7+F9</f>
        <v>7</v>
      </c>
      <c r="I19" s="78">
        <f>I7+F10</f>
        <v>8</v>
      </c>
      <c r="J19"/>
    </row>
    <row r="20" spans="2:10">
      <c r="B20" s="75" t="s">
        <v>8</v>
      </c>
      <c r="C20" s="73" t="s">
        <v>5</v>
      </c>
      <c r="D20" s="84"/>
      <c r="E20" s="84"/>
      <c r="F20" s="84"/>
      <c r="G20" s="84"/>
      <c r="H20" s="78">
        <f>H8+G9</f>
        <v>12</v>
      </c>
      <c r="I20" s="78">
        <f>I8+G10</f>
        <v>2</v>
      </c>
      <c r="J20"/>
    </row>
    <row r="21" spans="2:10">
      <c r="B21" s="75"/>
      <c r="C21" s="73" t="s">
        <v>6</v>
      </c>
      <c r="D21" s="84"/>
      <c r="E21" s="84"/>
      <c r="F21" s="84"/>
      <c r="G21" s="84"/>
      <c r="H21" s="84"/>
      <c r="I21" s="78">
        <f>I9+H10</f>
        <v>5</v>
      </c>
      <c r="J21"/>
    </row>
    <row r="22" spans="2:10">
      <c r="B22" s="76"/>
      <c r="C22" s="73" t="s">
        <v>7</v>
      </c>
      <c r="D22" s="84"/>
      <c r="E22" s="84"/>
      <c r="F22" s="84"/>
      <c r="G22" s="84"/>
      <c r="H22" s="84"/>
      <c r="I22" s="84"/>
      <c r="J22"/>
    </row>
    <row r="24" spans="2:10">
      <c r="B24" s="104" t="s">
        <v>12</v>
      </c>
    </row>
    <row r="25" spans="2:10">
      <c r="B25" s="104" t="s">
        <v>13</v>
      </c>
    </row>
    <row r="26" spans="2:10">
      <c r="B26" s="104" t="s">
        <v>14</v>
      </c>
    </row>
    <row r="27" spans="2:10">
      <c r="B27" s="105" t="s">
        <v>15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K39"/>
  <sheetViews>
    <sheetView workbookViewId="0">
      <selection activeCell="C21" sqref="C21"/>
    </sheetView>
  </sheetViews>
  <sheetFormatPr baseColWidth="10" defaultRowHeight="12.75"/>
  <cols>
    <col min="1" max="1" width="7.28515625" customWidth="1"/>
    <col min="2" max="31" width="2.5703125" style="2" customWidth="1"/>
    <col min="32" max="37" width="2.5703125" customWidth="1"/>
  </cols>
  <sheetData>
    <row r="2" spans="1:37" ht="13.5" thickBot="1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</row>
    <row r="3" spans="1:37" ht="11.1" customHeight="1" thickTop="1">
      <c r="A3" s="1">
        <v>1</v>
      </c>
      <c r="B3" s="40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  <c r="Q3" s="33" t="s">
        <v>3</v>
      </c>
      <c r="R3" s="34"/>
      <c r="S3" s="34"/>
      <c r="T3" s="34"/>
      <c r="U3" s="34"/>
      <c r="V3" s="34"/>
      <c r="W3" s="35"/>
      <c r="X3" s="6" t="s">
        <v>6</v>
      </c>
      <c r="Y3" s="6"/>
      <c r="Z3" s="6"/>
      <c r="AA3" s="6"/>
      <c r="AB3" s="6"/>
      <c r="AC3" s="6"/>
      <c r="AD3" s="6"/>
      <c r="AE3" s="6"/>
      <c r="AF3" s="7"/>
      <c r="AG3" s="7"/>
      <c r="AH3" s="7"/>
      <c r="AI3" s="7"/>
      <c r="AJ3" s="7"/>
      <c r="AK3" s="8"/>
    </row>
    <row r="4" spans="1:37" ht="11.1" customHeight="1">
      <c r="A4" s="1">
        <v>2</v>
      </c>
      <c r="B4" s="43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44"/>
      <c r="Q4" s="36"/>
      <c r="R4" s="11"/>
      <c r="S4" s="11"/>
      <c r="T4" s="11"/>
      <c r="U4" s="11"/>
      <c r="V4" s="11"/>
      <c r="W4" s="32"/>
      <c r="X4" s="12"/>
      <c r="Y4" s="12"/>
      <c r="Z4" s="12"/>
      <c r="AA4" s="12"/>
      <c r="AB4" s="12"/>
      <c r="AC4" s="12"/>
      <c r="AD4" s="12"/>
      <c r="AE4" s="12"/>
      <c r="AF4" s="13"/>
      <c r="AG4" s="13"/>
      <c r="AH4" s="13"/>
      <c r="AI4" s="13"/>
      <c r="AJ4" s="13"/>
      <c r="AK4" s="14"/>
    </row>
    <row r="5" spans="1:37" ht="11.1" customHeight="1">
      <c r="A5" s="1">
        <v>3</v>
      </c>
      <c r="B5" s="43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44"/>
      <c r="Q5" s="36"/>
      <c r="R5" s="11"/>
      <c r="S5" s="11"/>
      <c r="T5" s="11"/>
      <c r="U5" s="11"/>
      <c r="V5" s="11"/>
      <c r="W5" s="32"/>
      <c r="X5" s="12"/>
      <c r="Y5" s="12"/>
      <c r="Z5" s="12"/>
      <c r="AA5" s="12"/>
      <c r="AB5" s="12"/>
      <c r="AC5" s="12"/>
      <c r="AD5" s="12"/>
      <c r="AE5" s="12"/>
      <c r="AF5" s="13"/>
      <c r="AG5" s="13"/>
      <c r="AH5" s="13"/>
      <c r="AI5" s="13"/>
      <c r="AJ5" s="13"/>
      <c r="AK5" s="14"/>
    </row>
    <row r="6" spans="1:37" ht="11.1" customHeight="1">
      <c r="A6" s="1">
        <v>4</v>
      </c>
      <c r="B6" s="4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44"/>
      <c r="Q6" s="36"/>
      <c r="R6" s="11"/>
      <c r="S6" s="11"/>
      <c r="T6" s="11"/>
      <c r="U6" s="11"/>
      <c r="V6" s="11"/>
      <c r="W6" s="32"/>
      <c r="X6" s="12"/>
      <c r="Y6" s="12"/>
      <c r="Z6" s="12"/>
      <c r="AA6" s="12"/>
      <c r="AB6" s="12"/>
      <c r="AC6" s="12"/>
      <c r="AD6" s="12"/>
      <c r="AE6" s="12"/>
      <c r="AF6" s="13"/>
      <c r="AG6" s="13"/>
      <c r="AH6" s="13"/>
      <c r="AI6" s="13"/>
      <c r="AJ6" s="13"/>
      <c r="AK6" s="14"/>
    </row>
    <row r="7" spans="1:37" ht="11.1" customHeight="1">
      <c r="A7" s="1">
        <v>5</v>
      </c>
      <c r="B7" s="4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44"/>
      <c r="Q7" s="36"/>
      <c r="R7" s="11"/>
      <c r="S7" s="11"/>
      <c r="T7" s="11"/>
      <c r="U7" s="11"/>
      <c r="V7" s="11"/>
      <c r="W7" s="32"/>
      <c r="X7" s="12"/>
      <c r="Y7" s="12"/>
      <c r="Z7" s="12"/>
      <c r="AA7" s="12"/>
      <c r="AB7" s="12"/>
      <c r="AC7" s="12"/>
      <c r="AD7" s="12"/>
      <c r="AE7" s="12"/>
      <c r="AF7" s="13"/>
      <c r="AG7" s="13"/>
      <c r="AH7" s="13"/>
      <c r="AI7" s="13"/>
      <c r="AJ7" s="13"/>
      <c r="AK7" s="14"/>
    </row>
    <row r="8" spans="1:37" ht="11.1" customHeight="1">
      <c r="A8" s="1">
        <v>6</v>
      </c>
      <c r="B8" s="4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44"/>
      <c r="Q8" s="36"/>
      <c r="R8" s="11"/>
      <c r="S8" s="11"/>
      <c r="T8" s="11"/>
      <c r="U8" s="11"/>
      <c r="V8" s="11"/>
      <c r="W8" s="32"/>
      <c r="X8" s="12"/>
      <c r="Y8" s="12"/>
      <c r="Z8" s="12"/>
      <c r="AA8" s="12"/>
      <c r="AB8" s="12"/>
      <c r="AC8" s="12"/>
      <c r="AD8" s="12"/>
      <c r="AE8" s="12"/>
      <c r="AF8" s="13"/>
      <c r="AG8" s="13"/>
      <c r="AH8" s="13"/>
      <c r="AI8" s="13"/>
      <c r="AJ8" s="13"/>
      <c r="AK8" s="14"/>
    </row>
    <row r="9" spans="1:37" ht="11.1" customHeight="1" thickBot="1">
      <c r="A9" s="1">
        <v>7</v>
      </c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7"/>
      <c r="Q9" s="37"/>
      <c r="R9" s="38"/>
      <c r="S9" s="38"/>
      <c r="T9" s="38"/>
      <c r="U9" s="38"/>
      <c r="V9" s="38"/>
      <c r="W9" s="39"/>
      <c r="X9" s="12"/>
      <c r="Y9" s="12"/>
      <c r="Z9" s="12"/>
      <c r="AA9" s="12"/>
      <c r="AB9" s="12"/>
      <c r="AC9" s="12"/>
      <c r="AD9" s="12"/>
      <c r="AE9" s="12"/>
      <c r="AF9" s="13"/>
      <c r="AG9" s="13"/>
      <c r="AH9" s="13"/>
      <c r="AI9" s="13"/>
      <c r="AJ9" s="13"/>
      <c r="AK9" s="14"/>
    </row>
    <row r="10" spans="1:37" ht="11.1" customHeight="1">
      <c r="A10" s="1">
        <v>8</v>
      </c>
      <c r="B10" s="15" t="s">
        <v>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48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3"/>
      <c r="AG10" s="13"/>
      <c r="AH10" s="13"/>
      <c r="AI10" s="13"/>
      <c r="AJ10" s="13"/>
      <c r="AK10" s="14"/>
    </row>
    <row r="11" spans="1:37" ht="11.1" customHeight="1">
      <c r="A11" s="1">
        <v>9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49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3"/>
      <c r="AG11" s="13"/>
      <c r="AH11" s="13"/>
      <c r="AI11" s="13"/>
      <c r="AJ11" s="13"/>
      <c r="AK11" s="14"/>
    </row>
    <row r="12" spans="1:37" ht="11.1" customHeight="1">
      <c r="A12" s="1">
        <v>10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49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3"/>
      <c r="AG12" s="13"/>
      <c r="AH12" s="13"/>
      <c r="AI12" s="13"/>
      <c r="AJ12" s="13"/>
      <c r="AK12" s="14"/>
    </row>
    <row r="13" spans="1:37" ht="11.1" customHeight="1">
      <c r="A13" s="1">
        <v>11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49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3"/>
      <c r="AG13" s="13"/>
      <c r="AH13" s="13"/>
      <c r="AI13" s="13"/>
      <c r="AJ13" s="13"/>
      <c r="AK13" s="14"/>
    </row>
    <row r="14" spans="1:37" ht="11.1" customHeight="1">
      <c r="A14" s="1">
        <v>12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49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3"/>
      <c r="AG14" s="13"/>
      <c r="AH14" s="13"/>
      <c r="AI14" s="13"/>
      <c r="AJ14" s="13"/>
      <c r="AK14" s="14"/>
    </row>
    <row r="15" spans="1:37" ht="11.1" customHeight="1">
      <c r="A15" s="1">
        <v>13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49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3"/>
      <c r="AG15" s="13"/>
      <c r="AH15" s="13"/>
      <c r="AI15" s="13"/>
      <c r="AJ15" s="13"/>
      <c r="AK15" s="14"/>
    </row>
    <row r="16" spans="1:37" ht="11.1" customHeight="1">
      <c r="A16" s="1">
        <v>14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49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3"/>
      <c r="AG16" s="13"/>
      <c r="AH16" s="13"/>
      <c r="AI16" s="13"/>
      <c r="AJ16" s="13"/>
      <c r="AK16" s="14"/>
    </row>
    <row r="17" spans="1:37" ht="11.1" customHeight="1" thickBot="1">
      <c r="A17" s="1">
        <v>15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50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3"/>
      <c r="AG17" s="13"/>
      <c r="AH17" s="13"/>
      <c r="AI17" s="13"/>
      <c r="AJ17" s="13"/>
      <c r="AK17" s="14"/>
    </row>
    <row r="18" spans="1:37" ht="11.1" customHeight="1">
      <c r="A18" s="1">
        <v>16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8"/>
      <c r="R18" s="19"/>
      <c r="S18" s="19"/>
      <c r="T18" s="19"/>
      <c r="U18" s="19"/>
      <c r="V18" s="20"/>
      <c r="W18" s="12"/>
      <c r="X18" s="12"/>
      <c r="Y18" s="12"/>
      <c r="Z18" s="12"/>
      <c r="AA18" s="12"/>
      <c r="AB18" s="12"/>
      <c r="AC18" s="12"/>
      <c r="AD18" s="12"/>
      <c r="AE18" s="12"/>
      <c r="AF18" s="13"/>
      <c r="AG18" s="13"/>
      <c r="AH18" s="13"/>
      <c r="AI18" s="13"/>
      <c r="AJ18" s="13"/>
      <c r="AK18" s="14"/>
    </row>
    <row r="19" spans="1:37" ht="11.1" customHeight="1" thickBot="1">
      <c r="A19" s="1">
        <v>17</v>
      </c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21"/>
      <c r="R19" s="17"/>
      <c r="S19" s="17"/>
      <c r="T19" s="17"/>
      <c r="U19" s="17"/>
      <c r="V19" s="22"/>
      <c r="W19" s="12"/>
      <c r="X19" s="12"/>
      <c r="Y19" s="12"/>
      <c r="Z19" s="12"/>
      <c r="AA19" s="12"/>
      <c r="AB19" s="12"/>
      <c r="AC19" s="12"/>
      <c r="AD19" s="12"/>
      <c r="AE19" s="12"/>
      <c r="AF19" s="13"/>
      <c r="AG19" s="13"/>
      <c r="AH19" s="13"/>
      <c r="AI19" s="13"/>
      <c r="AJ19" s="13"/>
      <c r="AK19" s="14"/>
    </row>
    <row r="20" spans="1:37" ht="11.1" customHeight="1" thickTop="1">
      <c r="A20" s="1">
        <v>18</v>
      </c>
      <c r="B20" s="61" t="s">
        <v>5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21"/>
      <c r="R20" s="17"/>
      <c r="S20" s="17"/>
      <c r="T20" s="17"/>
      <c r="U20" s="17"/>
      <c r="V20" s="22"/>
      <c r="W20" s="12"/>
      <c r="X20" s="12"/>
      <c r="Y20" s="12"/>
      <c r="Z20" s="12"/>
      <c r="AA20" s="12"/>
      <c r="AB20" s="12"/>
      <c r="AC20" s="12"/>
      <c r="AD20" s="12"/>
      <c r="AE20" s="12"/>
      <c r="AF20" s="13"/>
      <c r="AG20" s="13"/>
      <c r="AH20" s="13"/>
      <c r="AI20" s="13"/>
      <c r="AJ20" s="13"/>
      <c r="AK20" s="14"/>
    </row>
    <row r="21" spans="1:37" ht="11.1" customHeight="1">
      <c r="A21" s="1">
        <v>19</v>
      </c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21"/>
      <c r="R21" s="17"/>
      <c r="S21" s="17"/>
      <c r="T21" s="17"/>
      <c r="U21" s="17"/>
      <c r="V21" s="22"/>
      <c r="W21" s="12"/>
      <c r="X21" s="12"/>
      <c r="Y21" s="12"/>
      <c r="Z21" s="12"/>
      <c r="AA21" s="12"/>
      <c r="AB21" s="12"/>
      <c r="AC21" s="12"/>
      <c r="AD21" s="12"/>
      <c r="AE21" s="12"/>
      <c r="AF21" s="13"/>
      <c r="AG21" s="13"/>
      <c r="AH21" s="13"/>
      <c r="AI21" s="13"/>
      <c r="AJ21" s="13"/>
      <c r="AK21" s="68"/>
    </row>
    <row r="22" spans="1:37" ht="11.1" customHeight="1">
      <c r="A22" s="1">
        <v>20</v>
      </c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21"/>
      <c r="R22" s="17"/>
      <c r="S22" s="17"/>
      <c r="T22" s="17"/>
      <c r="U22" s="17"/>
      <c r="V22" s="22"/>
      <c r="W22" s="12"/>
      <c r="X22" s="12"/>
      <c r="Y22" s="12"/>
      <c r="Z22" s="12"/>
      <c r="AA22" s="12"/>
      <c r="AB22" s="12"/>
      <c r="AC22" s="12"/>
      <c r="AD22" s="12"/>
      <c r="AE22" s="12"/>
      <c r="AF22" s="13"/>
      <c r="AG22" s="13"/>
      <c r="AH22" s="13"/>
      <c r="AI22" s="13"/>
      <c r="AJ22" s="13"/>
      <c r="AK22" s="14"/>
    </row>
    <row r="23" spans="1:37" ht="11.1" customHeight="1" thickBot="1">
      <c r="A23" s="1">
        <v>21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23"/>
      <c r="R23" s="24"/>
      <c r="S23" s="24"/>
      <c r="T23" s="24"/>
      <c r="U23" s="24"/>
      <c r="V23" s="25"/>
      <c r="W23" s="12"/>
      <c r="X23" s="12"/>
      <c r="Y23" s="12"/>
      <c r="Z23" s="12"/>
      <c r="AA23" s="12"/>
      <c r="AB23" s="12"/>
      <c r="AC23" s="12"/>
      <c r="AD23" s="12"/>
      <c r="AE23" s="12"/>
      <c r="AF23" s="13"/>
      <c r="AG23" s="13"/>
      <c r="AH23" s="13"/>
      <c r="AI23" s="13"/>
      <c r="AJ23" s="13"/>
      <c r="AK23" s="14"/>
    </row>
    <row r="24" spans="1:37" ht="11.1" customHeight="1">
      <c r="A24" s="1">
        <v>22</v>
      </c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3"/>
      <c r="AG24" s="13"/>
      <c r="AH24" s="13"/>
      <c r="AI24" s="13"/>
      <c r="AJ24" s="13"/>
      <c r="AK24" s="14"/>
    </row>
    <row r="25" spans="1:37" ht="11.1" customHeight="1" thickBot="1">
      <c r="A25" s="1">
        <v>23</v>
      </c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4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3"/>
      <c r="AG25" s="13"/>
      <c r="AH25" s="13"/>
      <c r="AI25" s="13"/>
      <c r="AJ25" s="13"/>
      <c r="AK25" s="14"/>
    </row>
    <row r="26" spans="1:37" ht="11.1" customHeight="1">
      <c r="A26" s="1">
        <v>24</v>
      </c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51" t="s">
        <v>7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3"/>
      <c r="AG26" s="53"/>
      <c r="AH26" s="53"/>
      <c r="AI26" s="53"/>
      <c r="AJ26" s="53"/>
      <c r="AK26" s="54"/>
    </row>
    <row r="27" spans="1:37" ht="11.1" customHeight="1">
      <c r="A27" s="1">
        <v>25</v>
      </c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55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7"/>
      <c r="AH27" s="27"/>
      <c r="AI27" s="27"/>
      <c r="AJ27" s="27"/>
      <c r="AK27" s="56"/>
    </row>
    <row r="28" spans="1:37" ht="11.1" customHeight="1">
      <c r="A28" s="1">
        <v>26</v>
      </c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55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7"/>
      <c r="AH28" s="27"/>
      <c r="AI28" s="27"/>
      <c r="AJ28" s="27"/>
      <c r="AK28" s="56"/>
    </row>
    <row r="29" spans="1:37" ht="11.1" customHeight="1">
      <c r="A29" s="1">
        <v>27</v>
      </c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55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G29" s="27"/>
      <c r="AH29" s="27"/>
      <c r="AI29" s="27"/>
      <c r="AJ29" s="27"/>
      <c r="AK29" s="56"/>
    </row>
    <row r="30" spans="1:37" ht="11.1" customHeight="1">
      <c r="A30" s="1">
        <v>28</v>
      </c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55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7"/>
      <c r="AH30" s="27"/>
      <c r="AI30" s="27"/>
      <c r="AJ30" s="27"/>
      <c r="AK30" s="56"/>
    </row>
    <row r="31" spans="1:37" ht="11.1" customHeight="1">
      <c r="A31" s="1">
        <v>29</v>
      </c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55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7"/>
      <c r="AH31" s="27"/>
      <c r="AI31" s="27"/>
      <c r="AJ31" s="27"/>
      <c r="AK31" s="56"/>
    </row>
    <row r="32" spans="1:37" ht="11.1" customHeight="1">
      <c r="A32" s="1">
        <v>30</v>
      </c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55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27"/>
      <c r="AH32" s="27"/>
      <c r="AI32" s="27"/>
      <c r="AJ32" s="27"/>
      <c r="AK32" s="56"/>
    </row>
    <row r="33" spans="1:37" ht="11.1" customHeight="1">
      <c r="A33" s="1">
        <v>31</v>
      </c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55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  <c r="AG33" s="27"/>
      <c r="AH33" s="27"/>
      <c r="AI33" s="27"/>
      <c r="AJ33" s="27"/>
      <c r="AK33" s="56"/>
    </row>
    <row r="34" spans="1:37" ht="11.1" customHeight="1">
      <c r="A34" s="1">
        <v>32</v>
      </c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5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  <c r="AG34" s="27"/>
      <c r="AH34" s="27"/>
      <c r="AI34" s="27"/>
      <c r="AJ34" s="27"/>
      <c r="AK34" s="56"/>
    </row>
    <row r="35" spans="1:37" ht="11.1" customHeight="1">
      <c r="A35" s="1">
        <v>33</v>
      </c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55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  <c r="AG35" s="27"/>
      <c r="AH35" s="27"/>
      <c r="AI35" s="27"/>
      <c r="AJ35" s="27"/>
      <c r="AK35" s="56"/>
    </row>
    <row r="36" spans="1:37" ht="11.1" customHeight="1">
      <c r="A36" s="1">
        <v>34</v>
      </c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55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  <c r="AG36" s="27"/>
      <c r="AH36" s="27"/>
      <c r="AI36" s="27"/>
      <c r="AJ36" s="27"/>
      <c r="AK36" s="56"/>
    </row>
    <row r="37" spans="1:37" ht="11.1" customHeight="1">
      <c r="A37" s="1">
        <v>35</v>
      </c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55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7"/>
      <c r="AG37" s="27"/>
      <c r="AH37" s="27"/>
      <c r="AI37" s="27"/>
      <c r="AJ37" s="27"/>
      <c r="AK37" s="56"/>
    </row>
    <row r="38" spans="1:37" ht="11.1" customHeight="1" thickBot="1">
      <c r="A38" s="1">
        <v>36</v>
      </c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57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9"/>
      <c r="AG38" s="59"/>
      <c r="AH38" s="59"/>
      <c r="AI38" s="59"/>
      <c r="AJ38" s="59"/>
      <c r="AK38" s="60"/>
    </row>
    <row r="39" spans="1:37" ht="13.5" thickTop="1"/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AP39"/>
  <sheetViews>
    <sheetView workbookViewId="0">
      <selection activeCell="AM13" sqref="AM13"/>
    </sheetView>
  </sheetViews>
  <sheetFormatPr baseColWidth="10" defaultRowHeight="10.5"/>
  <cols>
    <col min="1" max="1" width="4.140625" style="1" customWidth="1"/>
    <col min="2" max="31" width="2.5703125" style="2" customWidth="1"/>
    <col min="32" max="37" width="2.5703125" style="1" customWidth="1"/>
    <col min="38" max="38" width="3.140625" style="1" customWidth="1"/>
    <col min="39" max="39" width="11.42578125" style="1"/>
    <col min="40" max="40" width="8.85546875" style="1" customWidth="1"/>
    <col min="41" max="41" width="7" style="1" customWidth="1"/>
    <col min="42" max="42" width="5.7109375" style="1" customWidth="1"/>
    <col min="43" max="16384" width="11.42578125" style="1"/>
  </cols>
  <sheetData>
    <row r="2" spans="1:42" ht="11.25" thickBot="1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N2" s="92"/>
      <c r="AO2" s="1" t="s">
        <v>25</v>
      </c>
    </row>
    <row r="3" spans="1:42" ht="11.1" customHeight="1" thickTop="1">
      <c r="A3" s="1">
        <v>1</v>
      </c>
      <c r="B3" s="4" t="s">
        <v>2</v>
      </c>
      <c r="C3" s="5"/>
      <c r="D3" s="5"/>
      <c r="E3" s="5"/>
      <c r="F3" s="5"/>
      <c r="G3" s="5"/>
      <c r="H3" s="5"/>
      <c r="I3" s="87" t="s">
        <v>4</v>
      </c>
      <c r="J3" s="87"/>
      <c r="K3" s="87"/>
      <c r="L3" s="87"/>
      <c r="M3" s="87"/>
      <c r="N3" s="87"/>
      <c r="O3" s="87"/>
      <c r="P3" s="87"/>
      <c r="Q3" s="87"/>
      <c r="R3" s="87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96"/>
      <c r="AG3" s="96"/>
      <c r="AH3" s="96"/>
      <c r="AI3" s="96"/>
      <c r="AJ3" s="96"/>
      <c r="AK3" s="97"/>
      <c r="AN3" s="95" t="s">
        <v>16</v>
      </c>
      <c r="AO3" s="95" t="s">
        <v>17</v>
      </c>
      <c r="AP3" s="95" t="s">
        <v>18</v>
      </c>
    </row>
    <row r="4" spans="1:42" ht="11.1" customHeight="1">
      <c r="A4" s="1">
        <v>2</v>
      </c>
      <c r="B4" s="9"/>
      <c r="C4" s="10"/>
      <c r="D4" s="10"/>
      <c r="E4" s="10"/>
      <c r="F4" s="10"/>
      <c r="G4" s="10"/>
      <c r="H4" s="10"/>
      <c r="I4" s="88"/>
      <c r="J4" s="88"/>
      <c r="K4" s="88"/>
      <c r="L4" s="88"/>
      <c r="M4" s="88"/>
      <c r="N4" s="88"/>
      <c r="O4" s="88"/>
      <c r="P4" s="88"/>
      <c r="Q4" s="88"/>
      <c r="R4" s="88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98"/>
      <c r="AG4" s="98"/>
      <c r="AH4" s="98"/>
      <c r="AI4" s="98"/>
      <c r="AJ4" s="98"/>
      <c r="AK4" s="99"/>
      <c r="AM4" s="106" t="s">
        <v>2</v>
      </c>
      <c r="AN4" s="93">
        <f>7*15</f>
        <v>105</v>
      </c>
      <c r="AO4" s="94">
        <v>105</v>
      </c>
      <c r="AP4" s="94">
        <f>AN4-AO4</f>
        <v>0</v>
      </c>
    </row>
    <row r="5" spans="1:42" ht="11.1" customHeight="1">
      <c r="A5" s="1">
        <v>3</v>
      </c>
      <c r="B5" s="9"/>
      <c r="C5" s="10"/>
      <c r="D5" s="10"/>
      <c r="E5" s="10"/>
      <c r="F5" s="10"/>
      <c r="G5" s="10"/>
      <c r="H5" s="10"/>
      <c r="I5" s="88"/>
      <c r="J5" s="88"/>
      <c r="K5" s="88"/>
      <c r="L5" s="88"/>
      <c r="M5" s="88"/>
      <c r="N5" s="88"/>
      <c r="O5" s="88"/>
      <c r="P5" s="88"/>
      <c r="Q5" s="88"/>
      <c r="R5" s="88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98"/>
      <c r="AG5" s="98"/>
      <c r="AH5" s="98"/>
      <c r="AI5" s="98"/>
      <c r="AJ5" s="98"/>
      <c r="AK5" s="99"/>
      <c r="AM5" s="107" t="s">
        <v>3</v>
      </c>
      <c r="AN5" s="93">
        <f>7*7</f>
        <v>49</v>
      </c>
      <c r="AO5" s="94">
        <v>49</v>
      </c>
      <c r="AP5" s="94">
        <f t="shared" ref="AP5:AP10" si="0">AN5-AO5</f>
        <v>0</v>
      </c>
    </row>
    <row r="6" spans="1:42" ht="11.1" customHeight="1">
      <c r="A6" s="1">
        <v>4</v>
      </c>
      <c r="B6" s="9"/>
      <c r="C6" s="10"/>
      <c r="D6" s="10"/>
      <c r="E6" s="10"/>
      <c r="F6" s="10"/>
      <c r="G6" s="10"/>
      <c r="H6" s="10"/>
      <c r="I6" s="88"/>
      <c r="J6" s="88"/>
      <c r="K6" s="88"/>
      <c r="L6" s="88"/>
      <c r="M6" s="88"/>
      <c r="N6" s="88"/>
      <c r="O6" s="88"/>
      <c r="P6" s="88"/>
      <c r="Q6" s="88"/>
      <c r="R6" s="88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98"/>
      <c r="AG6" s="98"/>
      <c r="AH6" s="98"/>
      <c r="AI6" s="98"/>
      <c r="AJ6" s="98"/>
      <c r="AK6" s="99"/>
      <c r="AM6" s="108" t="s">
        <v>4</v>
      </c>
      <c r="AN6" s="93">
        <f>10*18-2*3</f>
        <v>174</v>
      </c>
      <c r="AO6" s="94">
        <v>174</v>
      </c>
      <c r="AP6" s="94">
        <f t="shared" si="0"/>
        <v>0</v>
      </c>
    </row>
    <row r="7" spans="1:42" ht="11.1" customHeight="1">
      <c r="A7" s="1">
        <v>5</v>
      </c>
      <c r="B7" s="9"/>
      <c r="C7" s="10"/>
      <c r="D7" s="10"/>
      <c r="E7" s="10"/>
      <c r="F7" s="10"/>
      <c r="G7" s="10"/>
      <c r="H7" s="10"/>
      <c r="I7" s="88"/>
      <c r="J7" s="88"/>
      <c r="K7" s="88"/>
      <c r="L7" s="88"/>
      <c r="M7" s="88"/>
      <c r="N7" s="88"/>
      <c r="O7" s="88"/>
      <c r="P7" s="88"/>
      <c r="Q7" s="88"/>
      <c r="R7" s="88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98"/>
      <c r="AG7" s="98"/>
      <c r="AH7" s="98"/>
      <c r="AI7" s="98"/>
      <c r="AJ7" s="98"/>
      <c r="AK7" s="99"/>
      <c r="AM7" s="109" t="s">
        <v>5</v>
      </c>
      <c r="AN7" s="93">
        <f>14*15+4*8</f>
        <v>242</v>
      </c>
      <c r="AO7" s="94">
        <v>239</v>
      </c>
      <c r="AP7" s="94">
        <f t="shared" si="0"/>
        <v>3</v>
      </c>
    </row>
    <row r="8" spans="1:42" ht="11.1" customHeight="1">
      <c r="A8" s="1">
        <v>6</v>
      </c>
      <c r="B8" s="9"/>
      <c r="C8" s="10"/>
      <c r="D8" s="10"/>
      <c r="E8" s="10"/>
      <c r="F8" s="10"/>
      <c r="G8" s="10"/>
      <c r="H8" s="10"/>
      <c r="I8" s="88"/>
      <c r="J8" s="88"/>
      <c r="K8" s="88"/>
      <c r="L8" s="88"/>
      <c r="M8" s="88"/>
      <c r="N8" s="88"/>
      <c r="O8" s="88"/>
      <c r="P8" s="88"/>
      <c r="Q8" s="88"/>
      <c r="R8" s="88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98"/>
      <c r="AG8" s="98"/>
      <c r="AH8" s="98"/>
      <c r="AI8" s="98"/>
      <c r="AJ8" s="98"/>
      <c r="AK8" s="99"/>
      <c r="AM8" s="110" t="s">
        <v>6</v>
      </c>
      <c r="AN8" s="93">
        <f>19*21-4*6</f>
        <v>375</v>
      </c>
      <c r="AO8" s="94">
        <v>368</v>
      </c>
      <c r="AP8" s="94">
        <f t="shared" si="0"/>
        <v>7</v>
      </c>
    </row>
    <row r="9" spans="1:42" ht="11.1" customHeight="1">
      <c r="A9" s="1">
        <v>7</v>
      </c>
      <c r="B9" s="9"/>
      <c r="C9" s="10"/>
      <c r="D9" s="10"/>
      <c r="E9" s="10"/>
      <c r="F9" s="10"/>
      <c r="G9" s="10"/>
      <c r="H9" s="10"/>
      <c r="I9" s="88"/>
      <c r="J9" s="88"/>
      <c r="K9" s="88"/>
      <c r="L9" s="88"/>
      <c r="M9" s="88"/>
      <c r="N9" s="88"/>
      <c r="O9" s="88"/>
      <c r="P9" s="88"/>
      <c r="Q9" s="88"/>
      <c r="R9" s="88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98"/>
      <c r="AG9" s="98"/>
      <c r="AH9" s="98"/>
      <c r="AI9" s="98"/>
      <c r="AJ9" s="98"/>
      <c r="AK9" s="99"/>
      <c r="AM9" s="111" t="s">
        <v>7</v>
      </c>
      <c r="AN9" s="93">
        <f>21*15</f>
        <v>315</v>
      </c>
      <c r="AO9" s="94">
        <v>325</v>
      </c>
      <c r="AP9" s="94">
        <f t="shared" si="0"/>
        <v>-10</v>
      </c>
    </row>
    <row r="10" spans="1:42" ht="11.1" customHeight="1">
      <c r="A10" s="1">
        <v>8</v>
      </c>
      <c r="B10" s="9"/>
      <c r="C10" s="10"/>
      <c r="D10" s="10"/>
      <c r="E10" s="10"/>
      <c r="F10" s="10"/>
      <c r="G10" s="10"/>
      <c r="H10" s="10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98"/>
      <c r="AG10" s="98"/>
      <c r="AH10" s="98"/>
      <c r="AI10" s="98"/>
      <c r="AJ10" s="98"/>
      <c r="AK10" s="99"/>
      <c r="AM10" s="93" t="s">
        <v>10</v>
      </c>
      <c r="AN10" s="93">
        <f>SUM(AN4:AN9)</f>
        <v>1260</v>
      </c>
      <c r="AO10" s="94">
        <f>SUM(AO4:AO9)</f>
        <v>1260</v>
      </c>
      <c r="AP10" s="94">
        <f t="shared" si="0"/>
        <v>0</v>
      </c>
    </row>
    <row r="11" spans="1:42" ht="11.1" customHeight="1">
      <c r="A11" s="1">
        <v>9</v>
      </c>
      <c r="B11" s="9"/>
      <c r="C11" s="10"/>
      <c r="D11" s="10"/>
      <c r="E11" s="10"/>
      <c r="F11" s="10"/>
      <c r="G11" s="10"/>
      <c r="H11" s="10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98"/>
      <c r="AG11" s="98"/>
      <c r="AH11" s="98"/>
      <c r="AI11" s="98"/>
      <c r="AJ11" s="98"/>
      <c r="AK11" s="99"/>
    </row>
    <row r="12" spans="1:42" ht="11.1" customHeight="1">
      <c r="A12" s="1">
        <v>10</v>
      </c>
      <c r="B12" s="9"/>
      <c r="C12" s="10"/>
      <c r="D12" s="10"/>
      <c r="E12" s="10"/>
      <c r="F12" s="10"/>
      <c r="G12" s="10"/>
      <c r="H12" s="10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98"/>
      <c r="AG12" s="98"/>
      <c r="AH12" s="98"/>
      <c r="AI12" s="98"/>
      <c r="AJ12" s="98"/>
      <c r="AK12" s="99"/>
    </row>
    <row r="13" spans="1:42" ht="11.1" customHeight="1">
      <c r="A13" s="1">
        <v>11</v>
      </c>
      <c r="B13" s="9"/>
      <c r="C13" s="10"/>
      <c r="D13" s="10"/>
      <c r="E13" s="10"/>
      <c r="F13" s="10"/>
      <c r="G13" s="10"/>
      <c r="H13" s="10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98"/>
      <c r="AG13" s="98"/>
      <c r="AH13" s="98"/>
      <c r="AI13" s="98"/>
      <c r="AJ13" s="98"/>
      <c r="AK13" s="99"/>
    </row>
    <row r="14" spans="1:42" ht="11.1" customHeight="1">
      <c r="A14" s="1">
        <v>12</v>
      </c>
      <c r="B14" s="9"/>
      <c r="C14" s="10"/>
      <c r="D14" s="10"/>
      <c r="E14" s="10"/>
      <c r="F14" s="10"/>
      <c r="G14" s="10"/>
      <c r="H14" s="10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98"/>
      <c r="AG14" s="98"/>
      <c r="AH14" s="98"/>
      <c r="AI14" s="98"/>
      <c r="AJ14" s="98"/>
      <c r="AK14" s="99"/>
    </row>
    <row r="15" spans="1:42" ht="11.1" customHeight="1">
      <c r="A15" s="1">
        <v>13</v>
      </c>
      <c r="B15" s="9"/>
      <c r="C15" s="10"/>
      <c r="D15" s="10"/>
      <c r="E15" s="10"/>
      <c r="F15" s="10"/>
      <c r="G15" s="10"/>
      <c r="H15" s="10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98"/>
      <c r="AG15" s="98"/>
      <c r="AH15" s="98"/>
      <c r="AI15" s="98"/>
      <c r="AJ15" s="98"/>
      <c r="AK15" s="99"/>
    </row>
    <row r="16" spans="1:42" ht="11.1" customHeight="1">
      <c r="A16" s="1">
        <v>14</v>
      </c>
      <c r="B16" s="9"/>
      <c r="C16" s="3"/>
      <c r="D16" s="3"/>
      <c r="E16" s="3"/>
      <c r="F16" s="3"/>
      <c r="G16" s="3"/>
      <c r="H16" s="3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98"/>
      <c r="AG16" s="98"/>
      <c r="AH16" s="98"/>
      <c r="AI16" s="98"/>
      <c r="AJ16" s="98"/>
      <c r="AK16" s="99"/>
      <c r="AM16" s="91" t="s">
        <v>19</v>
      </c>
    </row>
    <row r="17" spans="1:39" ht="11.1" customHeight="1" thickBot="1">
      <c r="A17" s="1">
        <v>15</v>
      </c>
      <c r="B17" s="9"/>
      <c r="C17" s="3"/>
      <c r="D17" s="3"/>
      <c r="E17" s="3"/>
      <c r="F17" s="3"/>
      <c r="G17" s="3"/>
      <c r="H17" s="3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90"/>
      <c r="T17" s="90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98"/>
      <c r="AG17" s="98"/>
      <c r="AH17" s="98"/>
      <c r="AI17" s="98"/>
      <c r="AJ17" s="98"/>
      <c r="AK17" s="99"/>
    </row>
    <row r="18" spans="1:39" ht="11.1" customHeight="1">
      <c r="A18" s="1">
        <v>16</v>
      </c>
      <c r="B18" s="31" t="s">
        <v>3</v>
      </c>
      <c r="C18" s="11"/>
      <c r="D18" s="11"/>
      <c r="E18" s="11"/>
      <c r="F18" s="11"/>
      <c r="G18" s="11"/>
      <c r="H18" s="11"/>
      <c r="I18" s="88"/>
      <c r="J18" s="88"/>
      <c r="K18" s="88"/>
      <c r="L18" s="88"/>
      <c r="M18" s="88"/>
      <c r="N18" s="88"/>
      <c r="O18" s="88"/>
      <c r="P18" s="88"/>
      <c r="Q18" s="18"/>
      <c r="R18" s="19"/>
      <c r="S18" s="17"/>
      <c r="T18" s="19"/>
      <c r="U18" s="19"/>
      <c r="V18" s="20"/>
      <c r="W18" s="12"/>
      <c r="X18" s="12"/>
      <c r="Y18" s="12"/>
      <c r="Z18" s="12"/>
      <c r="AA18" s="12"/>
      <c r="AB18" s="12"/>
      <c r="AC18" s="12"/>
      <c r="AD18" s="12"/>
      <c r="AE18" s="12"/>
      <c r="AF18" s="98"/>
      <c r="AG18" s="98"/>
      <c r="AH18" s="98"/>
      <c r="AI18" s="98"/>
      <c r="AJ18" s="98"/>
      <c r="AK18" s="99"/>
      <c r="AM18" s="1" t="s">
        <v>20</v>
      </c>
    </row>
    <row r="19" spans="1:39" ht="11.1" customHeight="1">
      <c r="A19" s="1">
        <v>17</v>
      </c>
      <c r="B19" s="31"/>
      <c r="C19" s="11"/>
      <c r="D19" s="11"/>
      <c r="E19" s="11"/>
      <c r="F19" s="11"/>
      <c r="G19" s="11"/>
      <c r="H19" s="11"/>
      <c r="I19" s="88"/>
      <c r="J19" s="88"/>
      <c r="K19" s="88"/>
      <c r="L19" s="88"/>
      <c r="M19" s="88"/>
      <c r="N19" s="88"/>
      <c r="O19" s="88"/>
      <c r="P19" s="88"/>
      <c r="Q19" s="21"/>
      <c r="R19" s="17"/>
      <c r="S19" s="17"/>
      <c r="T19" s="17"/>
      <c r="U19" s="17"/>
      <c r="V19" s="22"/>
      <c r="W19" s="12"/>
      <c r="X19" s="12"/>
      <c r="Y19" s="12"/>
      <c r="Z19" s="12"/>
      <c r="AA19" s="12"/>
      <c r="AB19" s="12"/>
      <c r="AC19" s="12"/>
      <c r="AD19" s="12"/>
      <c r="AE19" s="12"/>
      <c r="AF19" s="98"/>
      <c r="AG19" s="98"/>
      <c r="AH19" s="98"/>
      <c r="AI19" s="98"/>
      <c r="AJ19" s="98"/>
      <c r="AK19" s="99"/>
      <c r="AM19" s="1" t="s">
        <v>21</v>
      </c>
    </row>
    <row r="20" spans="1:39" ht="11.1" customHeight="1">
      <c r="A20" s="1">
        <v>18</v>
      </c>
      <c r="B20" s="31"/>
      <c r="C20" s="11"/>
      <c r="D20" s="11"/>
      <c r="E20" s="11"/>
      <c r="F20" s="11"/>
      <c r="G20" s="11"/>
      <c r="H20" s="11"/>
      <c r="I20" s="88"/>
      <c r="J20" s="88"/>
      <c r="K20" s="88"/>
      <c r="L20" s="88"/>
      <c r="M20" s="88"/>
      <c r="N20" s="88"/>
      <c r="O20" s="88"/>
      <c r="P20" s="89"/>
      <c r="Q20" s="21"/>
      <c r="R20" s="17"/>
      <c r="S20" s="17"/>
      <c r="T20" s="17"/>
      <c r="U20" s="17"/>
      <c r="V20" s="22"/>
      <c r="W20" s="12"/>
      <c r="X20" s="12"/>
      <c r="Y20" s="12"/>
      <c r="Z20" s="12"/>
      <c r="AA20" s="12"/>
      <c r="AB20" s="12"/>
      <c r="AC20" s="12"/>
      <c r="AD20" s="12"/>
      <c r="AE20" s="12"/>
      <c r="AF20" s="98"/>
      <c r="AG20" s="98"/>
      <c r="AH20" s="98"/>
      <c r="AI20" s="98"/>
      <c r="AJ20" s="98"/>
      <c r="AK20" s="99"/>
    </row>
    <row r="21" spans="1:39" ht="11.1" customHeight="1">
      <c r="A21" s="1">
        <v>19</v>
      </c>
      <c r="B21" s="31"/>
      <c r="C21" s="11"/>
      <c r="D21" s="11"/>
      <c r="E21" s="11"/>
      <c r="F21" s="11"/>
      <c r="G21" s="11"/>
      <c r="H21" s="11"/>
      <c r="I21" s="62"/>
      <c r="J21" s="62"/>
      <c r="K21" s="62"/>
      <c r="L21" s="62"/>
      <c r="M21" s="62"/>
      <c r="N21" s="62"/>
      <c r="O21" s="62"/>
      <c r="P21" s="67"/>
      <c r="Q21" s="21"/>
      <c r="R21" s="17"/>
      <c r="S21" s="17"/>
      <c r="T21" s="17"/>
      <c r="U21" s="17"/>
      <c r="V21" s="22"/>
      <c r="W21" s="12"/>
      <c r="X21" s="12"/>
      <c r="Y21" s="12"/>
      <c r="Z21" s="12"/>
      <c r="AA21" s="12"/>
      <c r="AB21" s="12"/>
      <c r="AC21" s="12"/>
      <c r="AD21" s="12"/>
      <c r="AE21" s="12"/>
      <c r="AF21" s="98"/>
      <c r="AG21" s="98"/>
      <c r="AH21" s="98"/>
      <c r="AI21" s="98"/>
      <c r="AJ21" s="98"/>
      <c r="AK21" s="99"/>
    </row>
    <row r="22" spans="1:39" ht="11.1" customHeight="1">
      <c r="A22" s="1">
        <v>20</v>
      </c>
      <c r="B22" s="31"/>
      <c r="C22" s="11"/>
      <c r="D22" s="11"/>
      <c r="E22" s="11"/>
      <c r="F22" s="11"/>
      <c r="G22" s="11"/>
      <c r="H22" s="11"/>
      <c r="I22" s="62"/>
      <c r="J22" s="62"/>
      <c r="K22" s="62"/>
      <c r="L22" s="62"/>
      <c r="M22" s="62"/>
      <c r="N22" s="62"/>
      <c r="O22" s="62"/>
      <c r="P22" s="62"/>
      <c r="Q22" s="21"/>
      <c r="R22" s="17"/>
      <c r="S22" s="17"/>
      <c r="T22" s="17"/>
      <c r="U22" s="17"/>
      <c r="V22" s="22"/>
      <c r="W22" s="12"/>
      <c r="X22" s="12"/>
      <c r="Y22" s="12"/>
      <c r="Z22" s="12"/>
      <c r="AA22" s="12"/>
      <c r="AB22" s="12"/>
      <c r="AC22" s="12"/>
      <c r="AD22" s="12"/>
      <c r="AE22" s="12"/>
      <c r="AF22" s="98"/>
      <c r="AG22" s="98"/>
      <c r="AH22" s="98"/>
      <c r="AI22" s="98"/>
      <c r="AJ22" s="98"/>
      <c r="AK22" s="99"/>
    </row>
    <row r="23" spans="1:39" ht="11.1" customHeight="1" thickBot="1">
      <c r="A23" s="1">
        <v>21</v>
      </c>
      <c r="B23" s="31"/>
      <c r="C23" s="11"/>
      <c r="D23" s="11"/>
      <c r="E23" s="11"/>
      <c r="F23" s="11"/>
      <c r="G23" s="11"/>
      <c r="H23" s="11"/>
      <c r="I23" s="62"/>
      <c r="J23" s="62"/>
      <c r="K23" s="62"/>
      <c r="L23" s="62"/>
      <c r="M23" s="62"/>
      <c r="N23" s="62"/>
      <c r="O23" s="62"/>
      <c r="P23" s="62"/>
      <c r="Q23" s="23"/>
      <c r="R23" s="24"/>
      <c r="S23" s="24"/>
      <c r="T23" s="24"/>
      <c r="U23" s="24"/>
      <c r="V23" s="25"/>
      <c r="W23" s="12"/>
      <c r="X23" s="12"/>
      <c r="Y23" s="12"/>
      <c r="Z23" s="12"/>
      <c r="AA23" s="12"/>
      <c r="AB23" s="12"/>
      <c r="AC23" s="12"/>
      <c r="AD23" s="12"/>
      <c r="AE23" s="12"/>
      <c r="AF23" s="98"/>
      <c r="AG23" s="98"/>
      <c r="AH23" s="98"/>
      <c r="AI23" s="98"/>
      <c r="AJ23" s="98"/>
      <c r="AK23" s="99"/>
    </row>
    <row r="24" spans="1:39" ht="11.1" customHeight="1">
      <c r="A24" s="1">
        <v>22</v>
      </c>
      <c r="B24" s="31"/>
      <c r="C24" s="11"/>
      <c r="D24" s="11"/>
      <c r="E24" s="11"/>
      <c r="F24" s="11"/>
      <c r="G24" s="11"/>
      <c r="H24" s="11"/>
      <c r="I24" s="62"/>
      <c r="J24" s="62"/>
      <c r="K24" s="62"/>
      <c r="L24" s="62"/>
      <c r="M24" s="62"/>
      <c r="N24" s="62"/>
      <c r="O24" s="62"/>
      <c r="P24" s="62"/>
      <c r="Q24" s="26" t="s">
        <v>7</v>
      </c>
      <c r="R24" s="26"/>
      <c r="S24" s="52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100"/>
      <c r="AG24" s="100"/>
      <c r="AH24" s="100"/>
      <c r="AI24" s="100"/>
      <c r="AJ24" s="100"/>
      <c r="AK24" s="101"/>
    </row>
    <row r="25" spans="1:39" ht="11.1" customHeight="1">
      <c r="A25" s="1">
        <v>23</v>
      </c>
      <c r="B25" s="61" t="s">
        <v>5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100"/>
      <c r="AG25" s="100"/>
      <c r="AH25" s="100"/>
      <c r="AI25" s="100"/>
      <c r="AJ25" s="100"/>
      <c r="AK25" s="101"/>
    </row>
    <row r="26" spans="1:39" ht="11.1" customHeight="1">
      <c r="A26" s="1">
        <v>24</v>
      </c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100"/>
      <c r="AG26" s="100"/>
      <c r="AH26" s="100"/>
      <c r="AI26" s="100"/>
      <c r="AJ26" s="100"/>
      <c r="AK26" s="101"/>
    </row>
    <row r="27" spans="1:39" ht="11.1" customHeight="1">
      <c r="A27" s="1">
        <v>25</v>
      </c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100"/>
      <c r="AG27" s="100"/>
      <c r="AH27" s="100"/>
      <c r="AI27" s="100"/>
      <c r="AJ27" s="100"/>
      <c r="AK27" s="101"/>
    </row>
    <row r="28" spans="1:39" ht="11.1" customHeight="1">
      <c r="A28" s="1">
        <v>26</v>
      </c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100"/>
      <c r="AG28" s="100"/>
      <c r="AH28" s="100"/>
      <c r="AI28" s="100"/>
      <c r="AJ28" s="100"/>
      <c r="AK28" s="101"/>
    </row>
    <row r="29" spans="1:39" ht="11.1" customHeight="1">
      <c r="A29" s="1">
        <v>27</v>
      </c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100"/>
      <c r="AG29" s="100"/>
      <c r="AH29" s="100"/>
      <c r="AI29" s="100"/>
      <c r="AJ29" s="100"/>
      <c r="AK29" s="101"/>
    </row>
    <row r="30" spans="1:39" ht="11.1" customHeight="1">
      <c r="A30" s="1">
        <v>28</v>
      </c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100"/>
      <c r="AG30" s="100"/>
      <c r="AH30" s="100"/>
      <c r="AI30" s="100"/>
      <c r="AJ30" s="100"/>
      <c r="AK30" s="101"/>
    </row>
    <row r="31" spans="1:39" ht="11.1" customHeight="1">
      <c r="A31" s="1">
        <v>29</v>
      </c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100"/>
      <c r="AG31" s="100"/>
      <c r="AH31" s="100"/>
      <c r="AI31" s="100"/>
      <c r="AJ31" s="100"/>
      <c r="AK31" s="101"/>
    </row>
    <row r="32" spans="1:39" ht="11.1" customHeight="1">
      <c r="A32" s="1">
        <v>30</v>
      </c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100"/>
      <c r="AG32" s="100"/>
      <c r="AH32" s="100"/>
      <c r="AI32" s="100"/>
      <c r="AJ32" s="100"/>
      <c r="AK32" s="101"/>
    </row>
    <row r="33" spans="1:37" ht="11.1" customHeight="1">
      <c r="A33" s="1">
        <v>31</v>
      </c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100"/>
      <c r="AG33" s="100"/>
      <c r="AH33" s="100"/>
      <c r="AI33" s="100"/>
      <c r="AJ33" s="100"/>
      <c r="AK33" s="101"/>
    </row>
    <row r="34" spans="1:37" ht="11.1" customHeight="1">
      <c r="A34" s="1">
        <v>32</v>
      </c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100"/>
      <c r="AG34" s="100"/>
      <c r="AH34" s="100"/>
      <c r="AI34" s="100"/>
      <c r="AJ34" s="100"/>
      <c r="AK34" s="101"/>
    </row>
    <row r="35" spans="1:37" ht="11.1" customHeight="1">
      <c r="A35" s="1">
        <v>33</v>
      </c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100"/>
      <c r="AG35" s="100"/>
      <c r="AH35" s="100"/>
      <c r="AI35" s="100"/>
      <c r="AJ35" s="100"/>
      <c r="AK35" s="101"/>
    </row>
    <row r="36" spans="1:37" ht="11.1" customHeight="1">
      <c r="A36" s="1">
        <v>34</v>
      </c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100"/>
      <c r="AG36" s="100"/>
      <c r="AH36" s="100"/>
      <c r="AI36" s="100"/>
      <c r="AJ36" s="100"/>
      <c r="AK36" s="101"/>
    </row>
    <row r="37" spans="1:37" ht="11.1" customHeight="1">
      <c r="A37" s="1">
        <v>35</v>
      </c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100"/>
      <c r="AG37" s="100"/>
      <c r="AH37" s="100"/>
      <c r="AI37" s="100"/>
      <c r="AJ37" s="100"/>
      <c r="AK37" s="101"/>
    </row>
    <row r="38" spans="1:37" ht="11.1" customHeight="1" thickBot="1">
      <c r="A38" s="1">
        <v>36</v>
      </c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102"/>
      <c r="AG38" s="102"/>
      <c r="AH38" s="102"/>
      <c r="AI38" s="102"/>
      <c r="AJ38" s="102"/>
      <c r="AK38" s="103"/>
    </row>
    <row r="39" spans="1:37" ht="11.25" thickTop="1"/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Calculs</vt:lpstr>
      <vt:lpstr>Plan initial</vt:lpstr>
      <vt:lpstr>Plan modifié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2005-10-05T16:49:56Z</dcterms:created>
  <dcterms:modified xsi:type="dcterms:W3CDTF">2016-02-01T11:24:43Z</dcterms:modified>
</cp:coreProperties>
</file>